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Heimir\Bókhald\TVN gildi\TVN gildi 2019\"/>
    </mc:Choice>
  </mc:AlternateContent>
  <xr:revisionPtr revIDLastSave="0" documentId="13_ncr:1_{7D9C7F12-755E-4E69-9E8A-7BEBD0087E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" l="1"/>
  <c r="I32" i="1"/>
  <c r="H32" i="1"/>
  <c r="N30" i="1"/>
  <c r="N29" i="1"/>
</calcChain>
</file>

<file path=xl/sharedStrings.xml><?xml version="1.0" encoding="utf-8"?>
<sst xmlns="http://schemas.openxmlformats.org/spreadsheetml/2006/main" count="87" uniqueCount="68">
  <si>
    <t>Skráningarblað fyrir hráefni til fiskimjölsverksmiðja</t>
  </si>
  <si>
    <t>Samkvæmt starfsleyfi skal gera mælingar á TVN gildi og hitastigi hráefnis sem tekið er til vinnslu amk daglega á föstum fyrirfram ákveðnum tímum, t.d. Í byrjun vakta eða alltaf þegar skipt er um hráefnisgeymslu eða farm. Taka skal fleiri mælingar ef gildið fer yfir 100 mgN/100g og tilkynna til eftirlitsaðila. Senda skal mælingarnar í lok hverrar vertíðar á ust@ust.is. Umhverfisstofnun birtir þessar niðurstöður á heimasíðu stofnunarinnar http://www.ust.is/einstaklingar/mengandi-starfsemi/fiskimjolsverksmidjur/</t>
  </si>
  <si>
    <t>,</t>
  </si>
  <si>
    <t>Fyrirt.:</t>
  </si>
  <si>
    <t>Ár:</t>
  </si>
  <si>
    <t>Mán:</t>
  </si>
  <si>
    <t>Blað nr.</t>
  </si>
  <si>
    <t>Dags.</t>
  </si>
  <si>
    <t xml:space="preserve">Geymsla nr. </t>
  </si>
  <si>
    <t xml:space="preserve">Fiskt. </t>
  </si>
  <si>
    <t>Magn, t</t>
  </si>
  <si>
    <t>Veiðid.</t>
  </si>
  <si>
    <t>Löndun-ard.</t>
  </si>
  <si>
    <r>
      <t xml:space="preserve">Hiti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</si>
  <si>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t>TVN mg/100g</t>
  </si>
  <si>
    <t>Athuga-</t>
  </si>
  <si>
    <t>Skýringar á einstökum dálkum:</t>
  </si>
  <si>
    <t>Lágmark</t>
  </si>
  <si>
    <t>Hámark</t>
  </si>
  <si>
    <t>semdir</t>
  </si>
  <si>
    <t>Dags:</t>
  </si>
  <si>
    <t>Skráð á forminu DD.MM.YY</t>
  </si>
  <si>
    <t>Geymsla nr.:</t>
  </si>
  <si>
    <t xml:space="preserve">Ef um margar hráefnisgeymslur er að </t>
  </si>
  <si>
    <t>ræða eru þær númeraðar 1,2,3 o.s.frv.</t>
  </si>
  <si>
    <t>Fiskt.:</t>
  </si>
  <si>
    <t>L=loðna, K=kolmunni, S=síld,</t>
  </si>
  <si>
    <t>Ú=Fiskúrgangur, A=Annað</t>
  </si>
  <si>
    <t>M=Makríll</t>
  </si>
  <si>
    <t>G=Gulldepla</t>
  </si>
  <si>
    <t>Magn, t:</t>
  </si>
  <si>
    <t>Veiðid.:</t>
  </si>
  <si>
    <t>Gefinn upp veiðidagur (ef tiltækur)</t>
  </si>
  <si>
    <t xml:space="preserve"> á forminu DD-MM-YY</t>
  </si>
  <si>
    <t>Löndunard.:</t>
  </si>
  <si>
    <t xml:space="preserve">Gefinn upp löndunardagur á </t>
  </si>
  <si>
    <t>forminu DD-MM-YY</t>
  </si>
  <si>
    <r>
      <t xml:space="preserve">Hiti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C:</t>
    </r>
  </si>
  <si>
    <t>Mældur hiti í hráefni sem fer til vinnslu</t>
  </si>
  <si>
    <t>TVN mg/100g:</t>
  </si>
  <si>
    <t xml:space="preserve">TVN-gildi mælt í hráefni til vinnslu. </t>
  </si>
  <si>
    <t>Skráð er lágmark og hámark mælinga</t>
  </si>
  <si>
    <t>ef fleiri en 1 mæling er gerð annars í fyrri dálk.</t>
  </si>
  <si>
    <t>Almennt:</t>
  </si>
  <si>
    <t>Ef unnið er úr fleiri förmum/hráefnis-</t>
  </si>
  <si>
    <t>geymslum sama dag skal skrá í</t>
  </si>
  <si>
    <t>nýja línu fyrir hvern farm/hráefnisgeymslu.</t>
  </si>
  <si>
    <t>Meðaltal TVN-lágmark</t>
  </si>
  <si>
    <t>Meðaltal TVN-hámark</t>
  </si>
  <si>
    <t>Fjöldi yfir 120</t>
  </si>
  <si>
    <t xml:space="preserve">     Hæsta gildi:</t>
  </si>
  <si>
    <t>Alls magn í tonnum</t>
  </si>
  <si>
    <t>Tölvupóstfang eftirlitsaðila:</t>
  </si>
  <si>
    <t>ust@ust.is</t>
  </si>
  <si>
    <t>Síldarvinnslan Neskaupstað</t>
  </si>
  <si>
    <t>Magn unnið á sólarhring</t>
  </si>
  <si>
    <t>Júlí</t>
  </si>
  <si>
    <t>T.4</t>
  </si>
  <si>
    <t>K</t>
  </si>
  <si>
    <t>24.6-30.6</t>
  </si>
  <si>
    <t>1,7,19</t>
  </si>
  <si>
    <t>2.7-8.7</t>
  </si>
  <si>
    <t>3.7-9.7</t>
  </si>
  <si>
    <t>M+S</t>
  </si>
  <si>
    <t>16-20júlí</t>
  </si>
  <si>
    <t>19-23júlí</t>
  </si>
  <si>
    <t>21-25júlí</t>
  </si>
  <si>
    <t>31,7.19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</si>
</sst>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4" xfId="1" applyBorder="1" applyAlignment="1" applyProtection="1">
      <alignment horizontal="center"/>
      <protection locked="0"/>
    </xf>
    <xf numFmtId="49" fontId="1" fillId="0" borderId="4" xfId="1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8" xfId="1" applyFont="1" applyBorder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top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164" fontId="1" fillId="0" borderId="5" xfId="1" applyNumberFormat="1" applyBorder="1" applyAlignment="1" applyProtection="1">
      <alignment horizontal="center"/>
      <protection locked="0"/>
    </xf>
    <xf numFmtId="1" fontId="1" fillId="0" borderId="6" xfId="1" applyNumberFormat="1" applyBorder="1" applyAlignment="1" applyProtection="1">
      <alignment horizontal="center"/>
      <protection locked="0"/>
    </xf>
    <xf numFmtId="49" fontId="1" fillId="0" borderId="6" xfId="1" applyNumberFormat="1" applyBorder="1" applyAlignment="1" applyProtection="1">
      <alignment horizontal="center"/>
      <protection locked="0"/>
    </xf>
    <xf numFmtId="1" fontId="1" fillId="0" borderId="7" xfId="1" applyNumberFormat="1" applyBorder="1" applyAlignment="1" applyProtection="1">
      <alignment horizontal="center"/>
      <protection locked="0"/>
    </xf>
    <xf numFmtId="164" fontId="1" fillId="0" borderId="7" xfId="1" applyNumberFormat="1" applyBorder="1" applyAlignment="1" applyProtection="1">
      <alignment horizontal="center"/>
      <protection locked="0"/>
    </xf>
    <xf numFmtId="164" fontId="1" fillId="0" borderId="6" xfId="1" applyNumberFormat="1" applyBorder="1" applyAlignment="1" applyProtection="1">
      <alignment horizontal="center"/>
      <protection locked="0"/>
    </xf>
    <xf numFmtId="1" fontId="1" fillId="0" borderId="13" xfId="1" applyNumberFormat="1" applyBorder="1" applyAlignment="1" applyProtection="1">
      <alignment horizontal="center"/>
      <protection locked="0"/>
    </xf>
    <xf numFmtId="165" fontId="1" fillId="0" borderId="13" xfId="1" applyNumberFormat="1" applyBorder="1" applyAlignment="1" applyProtection="1">
      <alignment horizontal="center"/>
      <protection locked="0"/>
    </xf>
    <xf numFmtId="49" fontId="1" fillId="0" borderId="14" xfId="1" applyNumberFormat="1" applyBorder="1" applyProtection="1">
      <protection locked="0"/>
    </xf>
    <xf numFmtId="49" fontId="1" fillId="0" borderId="0" xfId="1" applyNumberFormat="1" applyProtection="1">
      <protection locked="0"/>
    </xf>
    <xf numFmtId="164" fontId="1" fillId="0" borderId="15" xfId="1" applyNumberFormat="1" applyBorder="1" applyAlignment="1" applyProtection="1">
      <alignment horizontal="center"/>
      <protection locked="0"/>
    </xf>
    <xf numFmtId="1" fontId="1" fillId="0" borderId="16" xfId="1" applyNumberFormat="1" applyBorder="1" applyAlignment="1" applyProtection="1">
      <alignment horizontal="center"/>
      <protection locked="0"/>
    </xf>
    <xf numFmtId="49" fontId="1" fillId="0" borderId="16" xfId="1" applyNumberFormat="1" applyBorder="1" applyAlignment="1" applyProtection="1">
      <alignment horizontal="center"/>
      <protection locked="0"/>
    </xf>
    <xf numFmtId="1" fontId="1" fillId="0" borderId="17" xfId="1" applyNumberFormat="1" applyBorder="1" applyAlignment="1" applyProtection="1">
      <alignment horizontal="center"/>
      <protection locked="0"/>
    </xf>
    <xf numFmtId="164" fontId="1" fillId="0" borderId="17" xfId="1" applyNumberFormat="1" applyBorder="1" applyAlignment="1" applyProtection="1">
      <alignment horizontal="center"/>
      <protection locked="0"/>
    </xf>
    <xf numFmtId="164" fontId="1" fillId="0" borderId="13" xfId="1" applyNumberFormat="1" applyBorder="1" applyAlignment="1" applyProtection="1">
      <alignment horizontal="center"/>
      <protection locked="0"/>
    </xf>
    <xf numFmtId="49" fontId="1" fillId="0" borderId="18" xfId="1" applyNumberFormat="1" applyBorder="1" applyProtection="1">
      <protection locked="0"/>
    </xf>
    <xf numFmtId="49" fontId="1" fillId="0" borderId="13" xfId="1" applyNumberFormat="1" applyBorder="1" applyAlignment="1" applyProtection="1">
      <alignment horizontal="center"/>
      <protection locked="0"/>
    </xf>
    <xf numFmtId="164" fontId="1" fillId="0" borderId="19" xfId="1" applyNumberFormat="1" applyBorder="1" applyAlignment="1" applyProtection="1">
      <alignment horizontal="center"/>
      <protection locked="0"/>
    </xf>
    <xf numFmtId="49" fontId="1" fillId="0" borderId="17" xfId="1" applyNumberFormat="1" applyBorder="1" applyAlignment="1" applyProtection="1">
      <alignment horizontal="center"/>
      <protection locked="0"/>
    </xf>
    <xf numFmtId="49" fontId="1" fillId="0" borderId="20" xfId="1" applyNumberFormat="1" applyBorder="1" applyProtection="1">
      <protection locked="0"/>
    </xf>
    <xf numFmtId="0" fontId="8" fillId="0" borderId="0" xfId="1" applyFont="1" applyAlignment="1">
      <alignment horizontal="center"/>
    </xf>
    <xf numFmtId="165" fontId="1" fillId="0" borderId="21" xfId="1" applyNumberFormat="1" applyBorder="1" applyAlignment="1">
      <alignment horizontal="left"/>
    </xf>
    <xf numFmtId="165" fontId="1" fillId="0" borderId="22" xfId="1" applyNumberFormat="1" applyBorder="1" applyAlignment="1">
      <alignment horizontal="left"/>
    </xf>
    <xf numFmtId="1" fontId="1" fillId="0" borderId="11" xfId="1" applyNumberFormat="1" applyBorder="1" applyAlignment="1" applyProtection="1">
      <alignment horizontal="center"/>
      <protection locked="0"/>
    </xf>
    <xf numFmtId="164" fontId="1" fillId="0" borderId="10" xfId="1" applyNumberFormat="1" applyBorder="1" applyAlignment="1" applyProtection="1">
      <alignment horizontal="center"/>
      <protection locked="0"/>
    </xf>
    <xf numFmtId="49" fontId="1" fillId="0" borderId="23" xfId="1" applyNumberFormat="1" applyBorder="1" applyProtection="1">
      <protection locked="0"/>
    </xf>
    <xf numFmtId="0" fontId="1" fillId="0" borderId="22" xfId="1" applyBorder="1" applyAlignment="1" applyProtection="1">
      <alignment horizontal="left"/>
      <protection locked="0"/>
    </xf>
    <xf numFmtId="1" fontId="1" fillId="0" borderId="0" xfId="1" applyNumberFormat="1"/>
    <xf numFmtId="1" fontId="1" fillId="0" borderId="24" xfId="1" applyNumberFormat="1" applyBorder="1" applyAlignment="1">
      <alignment horizontal="left"/>
    </xf>
    <xf numFmtId="0" fontId="3" fillId="0" borderId="0" xfId="1" applyFont="1"/>
    <xf numFmtId="0" fontId="10" fillId="0" borderId="0" xfId="1" applyFont="1"/>
    <xf numFmtId="0" fontId="7" fillId="0" borderId="0" xfId="1" applyFont="1"/>
    <xf numFmtId="0" fontId="11" fillId="0" borderId="1" xfId="2" applyBorder="1" applyAlignment="1" applyProtection="1"/>
    <xf numFmtId="0" fontId="7" fillId="0" borderId="3" xfId="1" applyFont="1" applyBorder="1"/>
    <xf numFmtId="0" fontId="12" fillId="0" borderId="0" xfId="1" applyFont="1"/>
    <xf numFmtId="0" fontId="7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19049</xdr:rowOff>
    </xdr:from>
    <xdr:to>
      <xdr:col>16</xdr:col>
      <xdr:colOff>197608</xdr:colOff>
      <xdr:row>2</xdr:row>
      <xdr:rowOff>57150</xdr:rowOff>
    </xdr:to>
    <xdr:pic>
      <xdr:nvPicPr>
        <xdr:cNvPr id="2" name="Picture 1" descr="http://innri.ust.is/media/teikningar/merkilogo/Umhverfisstofnu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19049"/>
          <a:ext cx="2131183" cy="7048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X16" sqref="X16"/>
    </sheetView>
  </sheetViews>
  <sheetFormatPr defaultRowHeight="15" x14ac:dyDescent="0.25"/>
  <sheetData>
    <row r="1" spans="1:14" ht="26.25" x14ac:dyDescent="0.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 ht="26.2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4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4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4" ht="16.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 t="s">
        <v>2</v>
      </c>
      <c r="M7" s="3"/>
    </row>
    <row r="8" spans="1:14" ht="16.5" thickBot="1" x14ac:dyDescent="0.3">
      <c r="A8" s="2" t="s">
        <v>3</v>
      </c>
      <c r="B8" s="58" t="s">
        <v>54</v>
      </c>
      <c r="C8" s="59"/>
      <c r="D8" s="59"/>
      <c r="E8" s="60"/>
      <c r="F8" s="5" t="s">
        <v>4</v>
      </c>
      <c r="G8" s="6">
        <v>2019</v>
      </c>
      <c r="H8" s="5" t="s">
        <v>5</v>
      </c>
      <c r="I8" s="7" t="s">
        <v>56</v>
      </c>
      <c r="J8" s="5" t="s">
        <v>6</v>
      </c>
      <c r="K8" s="8">
        <v>1</v>
      </c>
      <c r="M8" s="3"/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s="61" t="s">
        <v>7</v>
      </c>
      <c r="B10" s="63" t="s">
        <v>8</v>
      </c>
      <c r="C10" s="65" t="s">
        <v>9</v>
      </c>
      <c r="D10" s="65" t="s">
        <v>10</v>
      </c>
      <c r="E10" s="65" t="s">
        <v>11</v>
      </c>
      <c r="F10" s="63" t="s">
        <v>12</v>
      </c>
      <c r="G10" s="65" t="s">
        <v>13</v>
      </c>
      <c r="H10" s="55" t="s">
        <v>14</v>
      </c>
      <c r="I10" s="55"/>
      <c r="J10" s="9" t="s">
        <v>15</v>
      </c>
      <c r="K10" s="10"/>
      <c r="L10" s="11" t="s">
        <v>16</v>
      </c>
      <c r="M10" s="12"/>
    </row>
    <row r="11" spans="1:14" ht="15.75" thickBot="1" x14ac:dyDescent="0.3">
      <c r="A11" s="62"/>
      <c r="B11" s="64"/>
      <c r="C11" s="66"/>
      <c r="D11" s="66"/>
      <c r="E11" s="66"/>
      <c r="F11" s="64"/>
      <c r="G11" s="66"/>
      <c r="H11" s="13" t="s">
        <v>17</v>
      </c>
      <c r="I11" s="14" t="s">
        <v>18</v>
      </c>
      <c r="J11" s="15" t="s">
        <v>19</v>
      </c>
      <c r="K11" s="10"/>
      <c r="L11" s="16" t="s">
        <v>20</v>
      </c>
      <c r="M11" s="17" t="s">
        <v>21</v>
      </c>
    </row>
    <row r="12" spans="1:14" ht="15.75" thickBot="1" x14ac:dyDescent="0.3">
      <c r="A12" s="18">
        <v>43647</v>
      </c>
      <c r="B12" s="19" t="s">
        <v>57</v>
      </c>
      <c r="C12" s="20" t="s">
        <v>58</v>
      </c>
      <c r="D12" s="21">
        <v>327586</v>
      </c>
      <c r="E12" s="22" t="s">
        <v>59</v>
      </c>
      <c r="F12" s="23" t="s">
        <v>60</v>
      </c>
      <c r="G12" s="24">
        <v>8</v>
      </c>
      <c r="H12" s="25">
        <v>59.1</v>
      </c>
      <c r="I12" s="25">
        <v>59.1</v>
      </c>
      <c r="J12" s="26"/>
      <c r="K12" s="27"/>
      <c r="L12" s="16" t="s">
        <v>22</v>
      </c>
      <c r="M12" s="17" t="s">
        <v>23</v>
      </c>
    </row>
    <row r="13" spans="1:14" ht="15.75" thickBot="1" x14ac:dyDescent="0.3">
      <c r="A13" s="28">
        <v>43648</v>
      </c>
      <c r="B13" s="29" t="s">
        <v>57</v>
      </c>
      <c r="C13" s="30" t="s">
        <v>58</v>
      </c>
      <c r="D13" s="31">
        <v>730859</v>
      </c>
      <c r="E13" s="22" t="s">
        <v>59</v>
      </c>
      <c r="F13" s="23" t="s">
        <v>60</v>
      </c>
      <c r="G13" s="24">
        <v>9</v>
      </c>
      <c r="H13" s="25">
        <v>73.5</v>
      </c>
      <c r="I13" s="25">
        <v>77.599999999999994</v>
      </c>
      <c r="J13" s="34"/>
      <c r="K13" s="27"/>
      <c r="L13" s="3"/>
      <c r="M13" s="17" t="s">
        <v>24</v>
      </c>
    </row>
    <row r="14" spans="1:14" ht="15.75" thickBot="1" x14ac:dyDescent="0.3">
      <c r="A14" s="33">
        <v>43655</v>
      </c>
      <c r="B14" s="24" t="s">
        <v>57</v>
      </c>
      <c r="C14" s="35" t="s">
        <v>58</v>
      </c>
      <c r="D14" s="31">
        <v>385649</v>
      </c>
      <c r="E14" s="22" t="s">
        <v>61</v>
      </c>
      <c r="F14" s="23">
        <v>43655</v>
      </c>
      <c r="G14" s="24">
        <v>6</v>
      </c>
      <c r="H14" s="25">
        <v>40.5</v>
      </c>
      <c r="I14" s="25">
        <v>47.5</v>
      </c>
      <c r="J14" s="34"/>
      <c r="K14" s="27"/>
      <c r="L14" s="16" t="s">
        <v>25</v>
      </c>
      <c r="M14" s="17" t="s">
        <v>26</v>
      </c>
    </row>
    <row r="15" spans="1:14" ht="15.75" thickBot="1" x14ac:dyDescent="0.3">
      <c r="A15" s="33">
        <v>43656</v>
      </c>
      <c r="B15" s="24" t="s">
        <v>57</v>
      </c>
      <c r="C15" s="35" t="s">
        <v>58</v>
      </c>
      <c r="D15" s="31">
        <v>946177</v>
      </c>
      <c r="E15" s="22" t="s">
        <v>62</v>
      </c>
      <c r="F15" s="23">
        <v>43656</v>
      </c>
      <c r="G15" s="24">
        <v>5</v>
      </c>
      <c r="H15" s="25">
        <v>27.7</v>
      </c>
      <c r="I15" s="25">
        <v>43.4</v>
      </c>
      <c r="J15" s="34"/>
      <c r="K15" s="27"/>
      <c r="L15" s="16"/>
      <c r="M15" s="17" t="s">
        <v>27</v>
      </c>
    </row>
    <row r="16" spans="1:14" ht="15.75" thickBot="1" x14ac:dyDescent="0.3">
      <c r="A16" s="33">
        <v>43668</v>
      </c>
      <c r="B16" s="24" t="s">
        <v>57</v>
      </c>
      <c r="C16" s="35" t="s">
        <v>63</v>
      </c>
      <c r="D16" s="31">
        <v>186770</v>
      </c>
      <c r="E16" s="22" t="s">
        <v>64</v>
      </c>
      <c r="F16" s="23">
        <v>43666</v>
      </c>
      <c r="G16" s="24">
        <v>6</v>
      </c>
      <c r="H16" s="25">
        <v>35.6</v>
      </c>
      <c r="I16" s="25">
        <v>35.6</v>
      </c>
      <c r="J16" s="34"/>
      <c r="K16" s="27"/>
      <c r="M16" s="17" t="s">
        <v>28</v>
      </c>
      <c r="N16" t="s">
        <v>29</v>
      </c>
    </row>
    <row r="17" spans="1:14" ht="15.75" thickBot="1" x14ac:dyDescent="0.3">
      <c r="A17" s="33">
        <v>43669</v>
      </c>
      <c r="B17" s="24" t="s">
        <v>57</v>
      </c>
      <c r="C17" s="35" t="s">
        <v>63</v>
      </c>
      <c r="D17" s="31">
        <v>789614</v>
      </c>
      <c r="E17" s="22" t="s">
        <v>64</v>
      </c>
      <c r="F17" s="23">
        <v>43666</v>
      </c>
      <c r="G17" s="24">
        <v>8</v>
      </c>
      <c r="H17" s="25">
        <v>57.8</v>
      </c>
      <c r="I17" s="25">
        <v>57.8</v>
      </c>
      <c r="J17" s="34"/>
      <c r="K17" s="27"/>
      <c r="L17" s="16" t="s">
        <v>30</v>
      </c>
      <c r="M17" s="17" t="s">
        <v>55</v>
      </c>
    </row>
    <row r="18" spans="1:14" x14ac:dyDescent="0.25">
      <c r="A18" s="36">
        <v>43672</v>
      </c>
      <c r="B18" s="31" t="s">
        <v>57</v>
      </c>
      <c r="C18" s="37" t="s">
        <v>63</v>
      </c>
      <c r="D18" s="31">
        <v>648768</v>
      </c>
      <c r="E18" s="22" t="s">
        <v>65</v>
      </c>
      <c r="F18" s="23">
        <v>43669</v>
      </c>
      <c r="G18" s="24">
        <v>4</v>
      </c>
      <c r="H18" s="25">
        <v>18.899999999999999</v>
      </c>
      <c r="I18" s="25">
        <v>18.899999999999999</v>
      </c>
      <c r="J18" s="34"/>
      <c r="K18" s="27"/>
      <c r="L18" s="16" t="s">
        <v>31</v>
      </c>
      <c r="M18" s="17" t="s">
        <v>32</v>
      </c>
    </row>
    <row r="19" spans="1:14" x14ac:dyDescent="0.25">
      <c r="A19" s="36">
        <v>43676</v>
      </c>
      <c r="B19" s="31" t="s">
        <v>57</v>
      </c>
      <c r="C19" s="37" t="s">
        <v>63</v>
      </c>
      <c r="D19" s="31">
        <v>187897</v>
      </c>
      <c r="E19" s="32" t="s">
        <v>66</v>
      </c>
      <c r="F19" s="32">
        <v>43671</v>
      </c>
      <c r="G19" s="24">
        <v>5</v>
      </c>
      <c r="H19" s="25">
        <v>23.5</v>
      </c>
      <c r="I19" s="25">
        <v>23.5</v>
      </c>
      <c r="J19" s="34"/>
      <c r="K19" s="27"/>
      <c r="L19" s="16"/>
      <c r="M19" s="17" t="s">
        <v>33</v>
      </c>
    </row>
    <row r="20" spans="1:14" x14ac:dyDescent="0.25">
      <c r="A20" s="36" t="s">
        <v>67</v>
      </c>
      <c r="B20" s="31" t="s">
        <v>57</v>
      </c>
      <c r="C20" s="37" t="s">
        <v>63</v>
      </c>
      <c r="D20" s="31">
        <v>537550</v>
      </c>
      <c r="E20" s="32" t="s">
        <v>66</v>
      </c>
      <c r="F20" s="32">
        <v>43671</v>
      </c>
      <c r="G20" s="24">
        <v>8</v>
      </c>
      <c r="H20" s="25">
        <v>36.1</v>
      </c>
      <c r="I20" s="25">
        <v>52.2</v>
      </c>
      <c r="J20" s="34"/>
      <c r="K20" s="27"/>
      <c r="L20" s="16" t="s">
        <v>34</v>
      </c>
      <c r="M20" s="17" t="s">
        <v>35</v>
      </c>
    </row>
    <row r="21" spans="1:14" x14ac:dyDescent="0.25">
      <c r="A21" s="36"/>
      <c r="B21" s="31"/>
      <c r="C21" s="37"/>
      <c r="D21" s="24"/>
      <c r="E21" s="32"/>
      <c r="F21" s="32"/>
      <c r="G21" s="24"/>
      <c r="H21" s="25"/>
      <c r="I21" s="25"/>
      <c r="J21" s="38"/>
      <c r="K21" s="27"/>
      <c r="L21" s="16"/>
      <c r="M21" s="17" t="s">
        <v>36</v>
      </c>
    </row>
    <row r="22" spans="1:14" x14ac:dyDescent="0.25">
      <c r="A22" s="36"/>
      <c r="B22" s="31"/>
      <c r="C22" s="37"/>
      <c r="D22" s="24"/>
      <c r="E22" s="32"/>
      <c r="F22" s="32"/>
      <c r="G22" s="24"/>
      <c r="H22" s="25"/>
      <c r="I22" s="25"/>
      <c r="J22" s="38"/>
      <c r="K22" s="27"/>
      <c r="L22" s="16" t="s">
        <v>37</v>
      </c>
      <c r="M22" s="17" t="s">
        <v>38</v>
      </c>
    </row>
    <row r="23" spans="1:14" x14ac:dyDescent="0.25">
      <c r="A23" s="36"/>
      <c r="B23" s="31"/>
      <c r="C23" s="37"/>
      <c r="D23" s="24"/>
      <c r="E23" s="32"/>
      <c r="F23" s="32"/>
      <c r="G23" s="24"/>
      <c r="H23" s="25"/>
      <c r="I23" s="25"/>
      <c r="J23" s="38"/>
      <c r="K23" s="27"/>
      <c r="L23" s="16" t="s">
        <v>39</v>
      </c>
      <c r="M23" s="17" t="s">
        <v>40</v>
      </c>
    </row>
    <row r="24" spans="1:14" x14ac:dyDescent="0.25">
      <c r="A24" s="36"/>
      <c r="B24" s="31"/>
      <c r="C24" s="37"/>
      <c r="D24" s="24"/>
      <c r="E24" s="32"/>
      <c r="F24" s="32"/>
      <c r="G24" s="24"/>
      <c r="H24" s="25"/>
      <c r="I24" s="25"/>
      <c r="J24" s="38"/>
      <c r="K24" s="27"/>
      <c r="L24" s="39"/>
      <c r="M24" s="17" t="s">
        <v>41</v>
      </c>
    </row>
    <row r="25" spans="1:14" x14ac:dyDescent="0.25">
      <c r="A25" s="36"/>
      <c r="B25" s="31"/>
      <c r="C25" s="37"/>
      <c r="D25" s="24"/>
      <c r="E25" s="32"/>
      <c r="F25" s="32"/>
      <c r="G25" s="24"/>
      <c r="H25" s="25"/>
      <c r="I25" s="25"/>
      <c r="J25" s="38"/>
      <c r="K25" s="27"/>
      <c r="L25" s="39"/>
      <c r="M25" s="17" t="s">
        <v>42</v>
      </c>
    </row>
    <row r="26" spans="1:14" x14ac:dyDescent="0.25">
      <c r="A26" s="36"/>
      <c r="B26" s="31"/>
      <c r="C26" s="37"/>
      <c r="D26" s="24"/>
      <c r="E26" s="32"/>
      <c r="F26" s="32"/>
      <c r="G26" s="24"/>
      <c r="H26" s="25"/>
      <c r="I26" s="25"/>
      <c r="J26" s="38"/>
      <c r="K26" s="27"/>
      <c r="L26" s="16" t="s">
        <v>43</v>
      </c>
      <c r="M26" s="17" t="s">
        <v>44</v>
      </c>
    </row>
    <row r="27" spans="1:14" x14ac:dyDescent="0.25">
      <c r="A27" s="36"/>
      <c r="B27" s="31"/>
      <c r="C27" s="37"/>
      <c r="D27" s="24"/>
      <c r="E27" s="32"/>
      <c r="F27" s="32"/>
      <c r="G27" s="24"/>
      <c r="H27" s="25"/>
      <c r="I27" s="25"/>
      <c r="J27" s="38"/>
      <c r="K27" s="27"/>
      <c r="L27" s="4"/>
      <c r="M27" s="17" t="s">
        <v>45</v>
      </c>
    </row>
    <row r="28" spans="1:14" ht="15.75" thickBot="1" x14ac:dyDescent="0.3">
      <c r="A28" s="36"/>
      <c r="B28" s="31"/>
      <c r="C28" s="37"/>
      <c r="D28" s="24"/>
      <c r="E28" s="32"/>
      <c r="F28" s="32"/>
      <c r="G28" s="24"/>
      <c r="H28" s="25"/>
      <c r="I28" s="25"/>
      <c r="J28" s="38"/>
      <c r="K28" s="27"/>
      <c r="L28" s="3"/>
      <c r="M28" s="17" t="s">
        <v>46</v>
      </c>
    </row>
    <row r="29" spans="1:14" x14ac:dyDescent="0.25">
      <c r="A29" s="36"/>
      <c r="B29" s="31"/>
      <c r="C29" s="37"/>
      <c r="D29" s="24"/>
      <c r="E29" s="32"/>
      <c r="F29" s="32"/>
      <c r="G29" s="24"/>
      <c r="H29" s="25"/>
      <c r="I29" s="25"/>
      <c r="J29" s="38"/>
      <c r="K29" s="27"/>
      <c r="L29" s="16" t="s">
        <v>47</v>
      </c>
      <c r="N29" s="40">
        <f>AVERAGE(H12:H31)</f>
        <v>41.411111111111111</v>
      </c>
    </row>
    <row r="30" spans="1:14" x14ac:dyDescent="0.25">
      <c r="A30" s="36"/>
      <c r="B30" s="31"/>
      <c r="C30" s="37"/>
      <c r="D30" s="24"/>
      <c r="E30" s="32"/>
      <c r="F30" s="32"/>
      <c r="G30" s="24"/>
      <c r="H30" s="25"/>
      <c r="I30" s="25"/>
      <c r="J30" s="38"/>
      <c r="K30" s="27"/>
      <c r="L30" s="16" t="s">
        <v>48</v>
      </c>
      <c r="N30" s="41">
        <f>AVERAGE(I12:I31)</f>
        <v>46.177777777777777</v>
      </c>
    </row>
    <row r="31" spans="1:14" ht="15.75" thickBot="1" x14ac:dyDescent="0.3">
      <c r="A31" s="36"/>
      <c r="B31" s="31"/>
      <c r="C31" s="37"/>
      <c r="D31" s="42"/>
      <c r="E31" s="43"/>
      <c r="F31" s="43"/>
      <c r="G31" s="24"/>
      <c r="H31" s="25"/>
      <c r="I31" s="25"/>
      <c r="J31" s="44"/>
      <c r="K31" s="27"/>
      <c r="L31" s="16" t="s">
        <v>49</v>
      </c>
      <c r="N31" s="45"/>
    </row>
    <row r="32" spans="1:14" ht="15.75" thickBot="1" x14ac:dyDescent="0.3">
      <c r="A32" s="3"/>
      <c r="B32" s="3"/>
      <c r="C32" s="3"/>
      <c r="D32" s="3"/>
      <c r="E32" s="3"/>
      <c r="F32" s="3" t="s">
        <v>50</v>
      </c>
      <c r="G32" s="3"/>
      <c r="H32" s="46">
        <f>MAX(H12:H31)</f>
        <v>73.5</v>
      </c>
      <c r="I32" s="46">
        <f>MAX(I12:I31)</f>
        <v>77.599999999999994</v>
      </c>
      <c r="J32" s="3"/>
      <c r="K32" s="3"/>
      <c r="L32" s="16" t="s">
        <v>51</v>
      </c>
      <c r="N32" s="47">
        <f>SUM(D12:D31)</f>
        <v>4740870</v>
      </c>
    </row>
    <row r="33" spans="1:10" ht="15.75" thickBot="1" x14ac:dyDescent="0.3">
      <c r="A33" s="48" t="s">
        <v>52</v>
      </c>
      <c r="B33" s="49"/>
      <c r="C33" s="50"/>
      <c r="D33" s="51" t="s">
        <v>53</v>
      </c>
      <c r="E33" s="52"/>
      <c r="F33" s="50"/>
      <c r="G33" s="53"/>
      <c r="H33" s="53"/>
      <c r="I33" s="54"/>
      <c r="J33" s="17"/>
    </row>
  </sheetData>
  <mergeCells count="11">
    <mergeCell ref="H10:I10"/>
    <mergeCell ref="A1:M1"/>
    <mergeCell ref="A3:M6"/>
    <mergeCell ref="B8:E8"/>
    <mergeCell ref="A10:A11"/>
    <mergeCell ref="B10:B11"/>
    <mergeCell ref="C10:C11"/>
    <mergeCell ref="D10:D11"/>
    <mergeCell ref="E10:E11"/>
    <mergeCell ref="F10:F11"/>
    <mergeCell ref="G10:G11"/>
  </mergeCells>
  <hyperlinks>
    <hyperlink ref="D33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Halla Einarsdóttir</dc:creator>
  <cp:lastModifiedBy>Rannsókn Neskaupstað</cp:lastModifiedBy>
  <dcterms:created xsi:type="dcterms:W3CDTF">2016-03-02T14:01:03Z</dcterms:created>
  <dcterms:modified xsi:type="dcterms:W3CDTF">2019-09-12T14:30:44Z</dcterms:modified>
</cp:coreProperties>
</file>