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y Documents\seyð\tvn skráningar\"/>
    </mc:Choice>
  </mc:AlternateContent>
  <bookViews>
    <workbookView xWindow="0" yWindow="0" windowWidth="24000" windowHeight="9720" activeTab="3"/>
  </bookViews>
  <sheets>
    <sheet name="feb" sheetId="5" r:id="rId1"/>
    <sheet name="mars" sheetId="1" r:id="rId2"/>
    <sheet name="apríl" sheetId="6" r:id="rId3"/>
    <sheet name="maí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7" l="1"/>
  <c r="I32" i="7"/>
  <c r="H32" i="7"/>
  <c r="N30" i="7"/>
  <c r="N29" i="7"/>
  <c r="N32" i="6" l="1"/>
  <c r="I32" i="6"/>
  <c r="H32" i="6"/>
  <c r="N30" i="6"/>
  <c r="N29" i="6"/>
  <c r="N32" i="5" l="1"/>
  <c r="I32" i="5"/>
  <c r="H32" i="5"/>
  <c r="N30" i="5"/>
  <c r="N29" i="5"/>
  <c r="N32" i="1" l="1"/>
  <c r="I32" i="1"/>
  <c r="H32" i="1"/>
  <c r="N30" i="1"/>
  <c r="N29" i="1"/>
</calcChain>
</file>

<file path=xl/sharedStrings.xml><?xml version="1.0" encoding="utf-8"?>
<sst xmlns="http://schemas.openxmlformats.org/spreadsheetml/2006/main" count="271" uniqueCount="63">
  <si>
    <t>Skráningarblað fyrir hráefni til fiskimjölsverksmiðja</t>
  </si>
  <si>
    <t>Samkvæmt starfsleyfi skal gera mælingar á TVN gildi og hitastigi hráefnis sem tekið er til vinnslu amk daglega á föstum fyrirfram ákveðnum tímum, t.d. Í byrjun vakta eða alltaf þegar skipt er um hráefnisgeymslu eða farm. Taka skal fleiri mælingar ef gildið fer yfir 100 mgN/100g og tilkynna til eftirlitsaðila. Senda skal mælingarnar í lok hverrar vertíðar á ust@ust.is. Umhverfisstofnun birtir þessar niðurstöður á heimasíðu stofnunarinnar http://www.ust.is/einstaklingar/mengandi-starfsemi/fiskimjolsverksmidjur/</t>
  </si>
  <si>
    <t>,</t>
  </si>
  <si>
    <t>Fyrirt.:</t>
  </si>
  <si>
    <t>Ár:</t>
  </si>
  <si>
    <t>Mán:</t>
  </si>
  <si>
    <t>Blað nr.</t>
  </si>
  <si>
    <t>Dags.</t>
  </si>
  <si>
    <t xml:space="preserve">Geymsla nr. </t>
  </si>
  <si>
    <t xml:space="preserve">Fiskt. </t>
  </si>
  <si>
    <t>Magn, t</t>
  </si>
  <si>
    <t>Veiðid.</t>
  </si>
  <si>
    <t>Löndun-ard.</t>
  </si>
  <si>
    <r>
      <t xml:space="preserve">Hiti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</si>
  <si>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t>TVN mg/100g</t>
  </si>
  <si>
    <t>Athuga-</t>
  </si>
  <si>
    <t>Skýringar á einstökum dálkum:</t>
  </si>
  <si>
    <t>Lágmark</t>
  </si>
  <si>
    <t>Hámark</t>
  </si>
  <si>
    <t>semdir</t>
  </si>
  <si>
    <t>Dags:</t>
  </si>
  <si>
    <t>Skráð á forminu DD.MM.YY</t>
  </si>
  <si>
    <t>Geymsla nr.:</t>
  </si>
  <si>
    <t xml:space="preserve">Ef um margar hráefnisgeymslur er að </t>
  </si>
  <si>
    <t>ræða eru þær númeraðar 1,2,3 o.s.frv.</t>
  </si>
  <si>
    <t>Fiskt.:</t>
  </si>
  <si>
    <t>L=loðna, K=kolmunni, S=síld,</t>
  </si>
  <si>
    <t>Ú=Fiskúrgangur, A=Annað</t>
  </si>
  <si>
    <t>M=Makríll</t>
  </si>
  <si>
    <t>G=Gulldepla</t>
  </si>
  <si>
    <t>Magn, t:</t>
  </si>
  <si>
    <t>Miðað við unnið magn yfir daginn</t>
  </si>
  <si>
    <t>Veiðid.:</t>
  </si>
  <si>
    <t>Gefinn upp veiðidagur (ef tiltækur)</t>
  </si>
  <si>
    <t xml:space="preserve"> á forminu DD-MM-YY</t>
  </si>
  <si>
    <t>Löndunard.:</t>
  </si>
  <si>
    <t xml:space="preserve">Gefinn upp löndunardagur á </t>
  </si>
  <si>
    <t>forminu DD-MM-YY</t>
  </si>
  <si>
    <r>
      <t xml:space="preserve">Hiti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C:</t>
    </r>
  </si>
  <si>
    <t>Mældur hiti í hráefni sem fer til vinnslu</t>
  </si>
  <si>
    <t>TVN mg/100g:</t>
  </si>
  <si>
    <t xml:space="preserve">TVN-gildi mælt í hráefni til vinnslu. </t>
  </si>
  <si>
    <t>Skráð er lágmark og hámark mælinga</t>
  </si>
  <si>
    <t>ef fleiri en 1 mæling er gerð annars í fyrri dálk.</t>
  </si>
  <si>
    <t>Almennt:</t>
  </si>
  <si>
    <t>Ef unnið er úr fleiri förmum/hráefnis-</t>
  </si>
  <si>
    <t>geymslum sama dag skal skrá í</t>
  </si>
  <si>
    <t>nýja línu fyrir hvern farm/hráefnisgeymslu.</t>
  </si>
  <si>
    <t>Meðaltal TVN-lágmark</t>
  </si>
  <si>
    <t>Meðaltal TVN-hámark</t>
  </si>
  <si>
    <t>Fjöldi yfir 120</t>
  </si>
  <si>
    <t xml:space="preserve">     Hæsta gildi:</t>
  </si>
  <si>
    <t>Alls magn í tonnum</t>
  </si>
  <si>
    <t>Tölvupóstfang eftirlitsaðila:</t>
  </si>
  <si>
    <t>ust@ust.is</t>
  </si>
  <si>
    <t>SVN  Seyðisfirði</t>
  </si>
  <si>
    <t>apríl</t>
  </si>
  <si>
    <t>K</t>
  </si>
  <si>
    <t>maí</t>
  </si>
  <si>
    <t>2 og 3</t>
  </si>
  <si>
    <t>feb</t>
  </si>
  <si>
    <t>mars</t>
  </si>
  <si>
    <t>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</si>
</sst>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4" xfId="1" applyFont="1" applyBorder="1" applyAlignment="1" applyProtection="1">
      <alignment horizontal="center"/>
      <protection locked="0"/>
    </xf>
    <xf numFmtId="49" fontId="1" fillId="0" borderId="4" xfId="1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8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top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164" fontId="1" fillId="0" borderId="5" xfId="1" applyNumberFormat="1" applyBorder="1" applyAlignment="1" applyProtection="1">
      <alignment horizontal="center"/>
      <protection locked="0"/>
    </xf>
    <xf numFmtId="1" fontId="1" fillId="0" borderId="6" xfId="1" applyNumberFormat="1" applyBorder="1" applyAlignment="1" applyProtection="1">
      <alignment horizontal="center"/>
      <protection locked="0"/>
    </xf>
    <xf numFmtId="49" fontId="1" fillId="0" borderId="6" xfId="1" applyNumberFormat="1" applyBorder="1" applyAlignment="1" applyProtection="1">
      <alignment horizontal="center"/>
      <protection locked="0"/>
    </xf>
    <xf numFmtId="1" fontId="1" fillId="0" borderId="7" xfId="1" applyNumberFormat="1" applyBorder="1" applyAlignment="1" applyProtection="1">
      <alignment horizontal="center"/>
      <protection locked="0"/>
    </xf>
    <xf numFmtId="164" fontId="1" fillId="0" borderId="7" xfId="1" applyNumberFormat="1" applyBorder="1" applyAlignment="1" applyProtection="1">
      <alignment horizontal="center"/>
      <protection locked="0"/>
    </xf>
    <xf numFmtId="1" fontId="1" fillId="0" borderId="13" xfId="1" applyNumberFormat="1" applyBorder="1" applyAlignment="1" applyProtection="1">
      <alignment horizontal="center"/>
      <protection locked="0"/>
    </xf>
    <xf numFmtId="165" fontId="1" fillId="0" borderId="13" xfId="1" applyNumberFormat="1" applyBorder="1" applyAlignment="1" applyProtection="1">
      <alignment horizontal="center"/>
      <protection locked="0"/>
    </xf>
    <xf numFmtId="49" fontId="1" fillId="0" borderId="14" xfId="1" applyNumberFormat="1" applyBorder="1" applyProtection="1">
      <protection locked="0"/>
    </xf>
    <xf numFmtId="49" fontId="1" fillId="0" borderId="0" xfId="1" applyNumberFormat="1" applyBorder="1" applyProtection="1">
      <protection locked="0"/>
    </xf>
    <xf numFmtId="1" fontId="1" fillId="0" borderId="15" xfId="1" applyNumberFormat="1" applyBorder="1" applyAlignment="1" applyProtection="1">
      <alignment horizontal="center"/>
      <protection locked="0"/>
    </xf>
    <xf numFmtId="49" fontId="1" fillId="0" borderId="15" xfId="1" applyNumberFormat="1" applyBorder="1" applyAlignment="1" applyProtection="1">
      <alignment horizontal="center"/>
      <protection locked="0"/>
    </xf>
    <xf numFmtId="1" fontId="1" fillId="0" borderId="16" xfId="1" applyNumberFormat="1" applyBorder="1" applyAlignment="1" applyProtection="1">
      <alignment horizontal="center"/>
      <protection locked="0"/>
    </xf>
    <xf numFmtId="164" fontId="1" fillId="0" borderId="16" xfId="1" applyNumberFormat="1" applyBorder="1" applyAlignment="1" applyProtection="1">
      <alignment horizontal="center"/>
      <protection locked="0"/>
    </xf>
    <xf numFmtId="49" fontId="1" fillId="0" borderId="17" xfId="1" applyNumberFormat="1" applyBorder="1" applyProtection="1">
      <protection locked="0"/>
    </xf>
    <xf numFmtId="0" fontId="7" fillId="0" borderId="0" xfId="1" applyFont="1" applyFill="1" applyAlignment="1">
      <alignment horizontal="left"/>
    </xf>
    <xf numFmtId="164" fontId="1" fillId="0" borderId="18" xfId="1" applyNumberFormat="1" applyBorder="1" applyAlignment="1" applyProtection="1">
      <alignment horizontal="center"/>
      <protection locked="0"/>
    </xf>
    <xf numFmtId="49" fontId="1" fillId="0" borderId="16" xfId="1" applyNumberFormat="1" applyBorder="1" applyAlignment="1" applyProtection="1">
      <alignment horizontal="center"/>
      <protection locked="0"/>
    </xf>
    <xf numFmtId="49" fontId="1" fillId="0" borderId="19" xfId="1" applyNumberFormat="1" applyBorder="1" applyProtection="1">
      <protection locked="0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5" fontId="1" fillId="0" borderId="20" xfId="1" applyNumberFormat="1" applyBorder="1" applyAlignment="1">
      <alignment horizontal="left"/>
    </xf>
    <xf numFmtId="165" fontId="1" fillId="0" borderId="21" xfId="1" applyNumberFormat="1" applyBorder="1" applyAlignment="1">
      <alignment horizontal="left"/>
    </xf>
    <xf numFmtId="1" fontId="1" fillId="0" borderId="11" xfId="1" applyNumberFormat="1" applyBorder="1" applyAlignment="1" applyProtection="1">
      <alignment horizontal="center"/>
      <protection locked="0"/>
    </xf>
    <xf numFmtId="164" fontId="1" fillId="0" borderId="10" xfId="1" applyNumberFormat="1" applyBorder="1" applyAlignment="1" applyProtection="1">
      <alignment horizontal="center"/>
      <protection locked="0"/>
    </xf>
    <xf numFmtId="49" fontId="1" fillId="0" borderId="22" xfId="1" applyNumberFormat="1" applyBorder="1" applyProtection="1">
      <protection locked="0"/>
    </xf>
    <xf numFmtId="0" fontId="1" fillId="0" borderId="21" xfId="1" applyBorder="1" applyAlignment="1" applyProtection="1">
      <alignment horizontal="left"/>
      <protection locked="0"/>
    </xf>
    <xf numFmtId="1" fontId="1" fillId="0" borderId="0" xfId="1" applyNumberFormat="1"/>
    <xf numFmtId="1" fontId="1" fillId="0" borderId="23" xfId="1" applyNumberFormat="1" applyBorder="1" applyAlignment="1">
      <alignment horizontal="left"/>
    </xf>
    <xf numFmtId="0" fontId="3" fillId="0" borderId="0" xfId="1" applyFont="1"/>
    <xf numFmtId="0" fontId="10" fillId="0" borderId="0" xfId="1" applyFont="1"/>
    <xf numFmtId="0" fontId="7" fillId="0" borderId="0" xfId="1" applyFont="1"/>
    <xf numFmtId="0" fontId="11" fillId="0" borderId="1" xfId="2" applyBorder="1" applyAlignment="1" applyProtection="1"/>
    <xf numFmtId="0" fontId="7" fillId="0" borderId="3" xfId="1" applyFont="1" applyBorder="1"/>
    <xf numFmtId="0" fontId="12" fillId="0" borderId="0" xfId="1" applyFont="1" applyBorder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ust@ust.i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ust@ust.i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C17" sqref="C17"/>
    </sheetView>
  </sheetViews>
  <sheetFormatPr defaultRowHeight="15" x14ac:dyDescent="0.25"/>
  <cols>
    <col min="4" max="4" width="10" bestFit="1" customWidth="1"/>
  </cols>
  <sheetData>
    <row r="1" spans="1:14" ht="26.25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26.25" x14ac:dyDescent="0.4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4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9" t="s">
        <v>55</v>
      </c>
      <c r="C8" s="60"/>
      <c r="D8" s="60"/>
      <c r="E8" s="61"/>
      <c r="F8" s="5" t="s">
        <v>4</v>
      </c>
      <c r="G8" s="6">
        <v>2019</v>
      </c>
      <c r="H8" s="5" t="s">
        <v>5</v>
      </c>
      <c r="I8" s="7" t="s">
        <v>60</v>
      </c>
      <c r="J8" s="5" t="s">
        <v>6</v>
      </c>
      <c r="K8" s="8"/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62" t="s">
        <v>7</v>
      </c>
      <c r="B10" s="64" t="s">
        <v>8</v>
      </c>
      <c r="C10" s="66" t="s">
        <v>9</v>
      </c>
      <c r="D10" s="66" t="s">
        <v>10</v>
      </c>
      <c r="E10" s="66" t="s">
        <v>11</v>
      </c>
      <c r="F10" s="64" t="s">
        <v>12</v>
      </c>
      <c r="G10" s="66" t="s">
        <v>13</v>
      </c>
      <c r="H10" s="56" t="s">
        <v>14</v>
      </c>
      <c r="I10" s="56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3"/>
      <c r="B11" s="65"/>
      <c r="C11" s="67"/>
      <c r="D11" s="67"/>
      <c r="E11" s="67"/>
      <c r="F11" s="65"/>
      <c r="G11" s="67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18">
        <v>43513</v>
      </c>
      <c r="B12" s="19">
        <v>3</v>
      </c>
      <c r="C12" s="20" t="s">
        <v>57</v>
      </c>
      <c r="D12" s="21">
        <v>300</v>
      </c>
      <c r="E12" s="22"/>
      <c r="F12" s="22">
        <v>43512</v>
      </c>
      <c r="G12" s="23">
        <v>3</v>
      </c>
      <c r="H12" s="24">
        <v>36.4</v>
      </c>
      <c r="I12" s="24">
        <v>49</v>
      </c>
      <c r="J12" s="25"/>
      <c r="K12" s="26"/>
      <c r="L12" s="16" t="s">
        <v>22</v>
      </c>
      <c r="M12" s="17" t="s">
        <v>23</v>
      </c>
    </row>
    <row r="13" spans="1:14" ht="15.75" thickBot="1" x14ac:dyDescent="0.3">
      <c r="A13" s="18">
        <v>43514</v>
      </c>
      <c r="B13" s="27">
        <v>3</v>
      </c>
      <c r="C13" s="28" t="s">
        <v>57</v>
      </c>
      <c r="D13" s="29">
        <v>732</v>
      </c>
      <c r="E13" s="30"/>
      <c r="F13" s="30">
        <v>43512</v>
      </c>
      <c r="G13" s="23">
        <v>2</v>
      </c>
      <c r="H13" s="24">
        <v>32.200000000000003</v>
      </c>
      <c r="I13" s="24">
        <v>39.200000000000003</v>
      </c>
      <c r="J13" s="31"/>
      <c r="K13" s="26"/>
      <c r="L13" s="3"/>
      <c r="M13" s="17" t="s">
        <v>24</v>
      </c>
    </row>
    <row r="14" spans="1:14" ht="15.75" thickBot="1" x14ac:dyDescent="0.3">
      <c r="A14" s="18">
        <v>43515</v>
      </c>
      <c r="B14" s="23">
        <v>3</v>
      </c>
      <c r="C14" s="28" t="s">
        <v>57</v>
      </c>
      <c r="D14" s="29">
        <v>732</v>
      </c>
      <c r="E14" s="30"/>
      <c r="F14" s="30">
        <v>43512</v>
      </c>
      <c r="G14" s="23">
        <v>4</v>
      </c>
      <c r="H14" s="24">
        <v>43.4</v>
      </c>
      <c r="I14" s="24">
        <v>54</v>
      </c>
      <c r="J14" s="31"/>
      <c r="K14" s="26"/>
      <c r="L14" s="16" t="s">
        <v>25</v>
      </c>
      <c r="M14" s="17" t="s">
        <v>26</v>
      </c>
    </row>
    <row r="15" spans="1:14" ht="15.75" thickBot="1" x14ac:dyDescent="0.3">
      <c r="A15" s="18">
        <v>43520</v>
      </c>
      <c r="B15" s="23">
        <v>3</v>
      </c>
      <c r="C15" s="28" t="s">
        <v>57</v>
      </c>
      <c r="D15" s="29">
        <v>908</v>
      </c>
      <c r="E15" s="30"/>
      <c r="F15" s="30">
        <v>43520</v>
      </c>
      <c r="G15" s="23">
        <v>3</v>
      </c>
      <c r="H15" s="24">
        <v>23.8</v>
      </c>
      <c r="I15" s="24">
        <v>33.6</v>
      </c>
      <c r="J15" s="31"/>
      <c r="K15" s="26"/>
      <c r="L15" s="16"/>
      <c r="M15" s="17" t="s">
        <v>27</v>
      </c>
    </row>
    <row r="16" spans="1:14" ht="15.75" thickBot="1" x14ac:dyDescent="0.3">
      <c r="A16" s="18">
        <v>43521</v>
      </c>
      <c r="B16" s="23">
        <v>3</v>
      </c>
      <c r="C16" s="28" t="s">
        <v>57</v>
      </c>
      <c r="D16" s="29">
        <v>908</v>
      </c>
      <c r="E16" s="30"/>
      <c r="F16" s="30">
        <v>43520</v>
      </c>
      <c r="G16" s="23">
        <v>3</v>
      </c>
      <c r="H16" s="24">
        <v>29.4</v>
      </c>
      <c r="I16" s="24">
        <v>36.4</v>
      </c>
      <c r="J16" s="31"/>
      <c r="K16" s="26"/>
      <c r="M16" s="32" t="s">
        <v>28</v>
      </c>
      <c r="N16" t="s">
        <v>29</v>
      </c>
    </row>
    <row r="17" spans="1:14" ht="15.75" thickBot="1" x14ac:dyDescent="0.3">
      <c r="A17" s="18"/>
      <c r="B17" s="23"/>
      <c r="C17" s="28"/>
      <c r="D17" s="29"/>
      <c r="E17" s="30"/>
      <c r="F17" s="30"/>
      <c r="G17" s="23"/>
      <c r="H17" s="24"/>
      <c r="I17" s="24"/>
      <c r="J17" s="31"/>
      <c r="K17" s="26"/>
      <c r="L17" s="16" t="s">
        <v>30</v>
      </c>
      <c r="M17" s="17" t="s">
        <v>31</v>
      </c>
    </row>
    <row r="18" spans="1:14" ht="15.75" thickBot="1" x14ac:dyDescent="0.3">
      <c r="A18" s="18"/>
      <c r="B18" s="29"/>
      <c r="C18" s="28"/>
      <c r="D18" s="29"/>
      <c r="E18" s="30"/>
      <c r="F18" s="30"/>
      <c r="G18" s="23"/>
      <c r="H18" s="24"/>
      <c r="I18" s="24"/>
      <c r="J18" s="31"/>
      <c r="K18" s="26"/>
      <c r="L18" s="16" t="s">
        <v>32</v>
      </c>
      <c r="M18" s="17" t="s">
        <v>33</v>
      </c>
    </row>
    <row r="19" spans="1:14" ht="15.75" thickBot="1" x14ac:dyDescent="0.3">
      <c r="A19" s="18"/>
      <c r="B19" s="29"/>
      <c r="C19" s="28"/>
      <c r="D19" s="29"/>
      <c r="E19" s="30"/>
      <c r="F19" s="30"/>
      <c r="G19" s="23"/>
      <c r="H19" s="24"/>
      <c r="I19" s="24"/>
      <c r="J19" s="31"/>
      <c r="K19" s="26"/>
      <c r="L19" s="16"/>
      <c r="M19" s="17" t="s">
        <v>34</v>
      </c>
    </row>
    <row r="20" spans="1:14" ht="15.75" thickBot="1" x14ac:dyDescent="0.3">
      <c r="A20" s="18"/>
      <c r="B20" s="29"/>
      <c r="C20" s="28"/>
      <c r="D20" s="29"/>
      <c r="E20" s="30"/>
      <c r="F20" s="30"/>
      <c r="G20" s="23"/>
      <c r="H20" s="24"/>
      <c r="I20" s="24"/>
      <c r="J20" s="31"/>
      <c r="K20" s="26"/>
      <c r="L20" s="16" t="s">
        <v>35</v>
      </c>
      <c r="M20" s="17" t="s">
        <v>36</v>
      </c>
    </row>
    <row r="21" spans="1:14" ht="15.75" thickBot="1" x14ac:dyDescent="0.3">
      <c r="A21" s="18"/>
      <c r="B21" s="29"/>
      <c r="C21" s="28"/>
      <c r="D21" s="23"/>
      <c r="E21" s="30"/>
      <c r="F21" s="30"/>
      <c r="G21" s="23"/>
      <c r="H21" s="24"/>
      <c r="I21" s="24"/>
      <c r="J21" s="35"/>
      <c r="K21" s="26"/>
      <c r="L21" s="16"/>
      <c r="M21" s="17" t="s">
        <v>37</v>
      </c>
    </row>
    <row r="22" spans="1:14" ht="15.75" thickBot="1" x14ac:dyDescent="0.3">
      <c r="A22" s="18"/>
      <c r="B22" s="29"/>
      <c r="C22" s="28"/>
      <c r="D22" s="23"/>
      <c r="E22" s="30"/>
      <c r="F22" s="30"/>
      <c r="G22" s="23"/>
      <c r="H22" s="24"/>
      <c r="I22" s="24"/>
      <c r="J22" s="35"/>
      <c r="K22" s="26"/>
      <c r="L22" s="16" t="s">
        <v>38</v>
      </c>
      <c r="M22" s="17" t="s">
        <v>39</v>
      </c>
    </row>
    <row r="23" spans="1:14" ht="15.75" thickBot="1" x14ac:dyDescent="0.3">
      <c r="A23" s="18"/>
      <c r="B23" s="29"/>
      <c r="C23" s="28"/>
      <c r="D23" s="23"/>
      <c r="E23" s="30"/>
      <c r="F23" s="30"/>
      <c r="G23" s="23"/>
      <c r="H23" s="24"/>
      <c r="I23" s="24"/>
      <c r="J23" s="35"/>
      <c r="K23" s="26"/>
      <c r="L23" s="16" t="s">
        <v>40</v>
      </c>
      <c r="M23" s="17" t="s">
        <v>41</v>
      </c>
    </row>
    <row r="24" spans="1:14" x14ac:dyDescent="0.25">
      <c r="A24" s="18"/>
      <c r="B24" s="29"/>
      <c r="C24" s="28"/>
      <c r="D24" s="23"/>
      <c r="E24" s="30"/>
      <c r="F24" s="30"/>
      <c r="G24" s="23"/>
      <c r="H24" s="24"/>
      <c r="I24" s="24"/>
      <c r="J24" s="35"/>
      <c r="K24" s="26"/>
      <c r="L24" s="36"/>
      <c r="M24" s="17" t="s">
        <v>42</v>
      </c>
    </row>
    <row r="25" spans="1:14" x14ac:dyDescent="0.25">
      <c r="A25" s="33"/>
      <c r="B25" s="29"/>
      <c r="C25" s="34"/>
      <c r="D25" s="23"/>
      <c r="E25" s="30"/>
      <c r="F25" s="30"/>
      <c r="G25" s="23"/>
      <c r="H25" s="24"/>
      <c r="I25" s="24"/>
      <c r="J25" s="35"/>
      <c r="K25" s="26"/>
      <c r="L25" s="36"/>
      <c r="M25" s="17" t="s">
        <v>43</v>
      </c>
    </row>
    <row r="26" spans="1:14" x14ac:dyDescent="0.25">
      <c r="A26" s="33"/>
      <c r="B26" s="29"/>
      <c r="C26" s="34"/>
      <c r="D26" s="23"/>
      <c r="E26" s="30"/>
      <c r="F26" s="30"/>
      <c r="G26" s="23"/>
      <c r="H26" s="24"/>
      <c r="I26" s="24"/>
      <c r="J26" s="35"/>
      <c r="K26" s="26"/>
      <c r="L26" s="16" t="s">
        <v>44</v>
      </c>
      <c r="M26" s="17" t="s">
        <v>45</v>
      </c>
    </row>
    <row r="27" spans="1:14" x14ac:dyDescent="0.25">
      <c r="A27" s="33"/>
      <c r="B27" s="29"/>
      <c r="C27" s="34"/>
      <c r="D27" s="23"/>
      <c r="E27" s="30"/>
      <c r="F27" s="30"/>
      <c r="G27" s="23"/>
      <c r="H27" s="24"/>
      <c r="I27" s="24"/>
      <c r="J27" s="35"/>
      <c r="K27" s="26"/>
      <c r="L27" s="37"/>
      <c r="M27" s="17" t="s">
        <v>46</v>
      </c>
    </row>
    <row r="28" spans="1:14" ht="15.75" thickBot="1" x14ac:dyDescent="0.3">
      <c r="A28" s="33"/>
      <c r="B28" s="29"/>
      <c r="C28" s="34"/>
      <c r="D28" s="23"/>
      <c r="E28" s="30"/>
      <c r="F28" s="30"/>
      <c r="G28" s="23"/>
      <c r="H28" s="24"/>
      <c r="I28" s="24"/>
      <c r="J28" s="35"/>
      <c r="K28" s="26"/>
      <c r="L28" s="3"/>
      <c r="M28" s="17" t="s">
        <v>47</v>
      </c>
    </row>
    <row r="29" spans="1:14" x14ac:dyDescent="0.25">
      <c r="A29" s="33"/>
      <c r="B29" s="29"/>
      <c r="C29" s="34"/>
      <c r="D29" s="23"/>
      <c r="E29" s="30"/>
      <c r="F29" s="30"/>
      <c r="G29" s="23"/>
      <c r="H29" s="24"/>
      <c r="I29" s="24"/>
      <c r="J29" s="35"/>
      <c r="K29" s="26"/>
      <c r="L29" s="16" t="s">
        <v>48</v>
      </c>
      <c r="N29" s="38">
        <f>AVERAGE(H12:H31)</f>
        <v>33.040000000000006</v>
      </c>
    </row>
    <row r="30" spans="1:14" x14ac:dyDescent="0.25">
      <c r="A30" s="33"/>
      <c r="B30" s="29"/>
      <c r="C30" s="34"/>
      <c r="D30" s="23"/>
      <c r="E30" s="30"/>
      <c r="F30" s="30"/>
      <c r="G30" s="23"/>
      <c r="H30" s="24"/>
      <c r="I30" s="24"/>
      <c r="J30" s="35"/>
      <c r="K30" s="26"/>
      <c r="L30" s="16" t="s">
        <v>49</v>
      </c>
      <c r="N30" s="39">
        <f>AVERAGE(I12:I31)</f>
        <v>42.44</v>
      </c>
    </row>
    <row r="31" spans="1:14" ht="15.75" thickBot="1" x14ac:dyDescent="0.3">
      <c r="A31" s="33"/>
      <c r="B31" s="29"/>
      <c r="C31" s="34"/>
      <c r="D31" s="40"/>
      <c r="E31" s="41"/>
      <c r="F31" s="41"/>
      <c r="G31" s="23"/>
      <c r="H31" s="24"/>
      <c r="I31" s="24"/>
      <c r="J31" s="42"/>
      <c r="K31" s="26"/>
      <c r="L31" s="16" t="s">
        <v>50</v>
      </c>
      <c r="N31" s="43"/>
    </row>
    <row r="32" spans="1:14" ht="15.75" thickBot="1" x14ac:dyDescent="0.3">
      <c r="A32" s="3"/>
      <c r="B32" s="3"/>
      <c r="C32" s="3"/>
      <c r="D32" s="3"/>
      <c r="E32" s="3"/>
      <c r="F32" s="3" t="s">
        <v>51</v>
      </c>
      <c r="G32" s="3"/>
      <c r="H32" s="44">
        <f>MAX(H12:H31)</f>
        <v>43.4</v>
      </c>
      <c r="I32" s="44">
        <f>MAX(I12:I31)</f>
        <v>54</v>
      </c>
      <c r="J32" s="3"/>
      <c r="K32" s="3"/>
      <c r="L32" s="16" t="s">
        <v>52</v>
      </c>
      <c r="N32" s="45">
        <f>SUM(D12:D31)</f>
        <v>3580</v>
      </c>
    </row>
    <row r="33" spans="1:10" ht="15.75" thickBot="1" x14ac:dyDescent="0.3">
      <c r="A33" s="46" t="s">
        <v>53</v>
      </c>
      <c r="B33" s="47"/>
      <c r="C33" s="48"/>
      <c r="D33" s="49" t="s">
        <v>54</v>
      </c>
      <c r="E33" s="50"/>
      <c r="F33" s="48"/>
      <c r="G33" s="51"/>
      <c r="H33" s="51"/>
      <c r="I33" s="52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workbookViewId="0">
      <selection activeCell="H24" sqref="H24"/>
    </sheetView>
  </sheetViews>
  <sheetFormatPr defaultRowHeight="15" x14ac:dyDescent="0.25"/>
  <sheetData>
    <row r="1" spans="1:14" ht="26.25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26.2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9" t="s">
        <v>55</v>
      </c>
      <c r="C8" s="60"/>
      <c r="D8" s="60"/>
      <c r="E8" s="61"/>
      <c r="F8" s="5" t="s">
        <v>4</v>
      </c>
      <c r="G8" s="6">
        <v>2019</v>
      </c>
      <c r="H8" s="5" t="s">
        <v>5</v>
      </c>
      <c r="I8" s="7" t="s">
        <v>61</v>
      </c>
      <c r="J8" s="5" t="s">
        <v>6</v>
      </c>
      <c r="K8" s="8"/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62" t="s">
        <v>7</v>
      </c>
      <c r="B10" s="64" t="s">
        <v>8</v>
      </c>
      <c r="C10" s="66" t="s">
        <v>9</v>
      </c>
      <c r="D10" s="66" t="s">
        <v>10</v>
      </c>
      <c r="E10" s="66" t="s">
        <v>11</v>
      </c>
      <c r="F10" s="64" t="s">
        <v>12</v>
      </c>
      <c r="G10" s="66" t="s">
        <v>13</v>
      </c>
      <c r="H10" s="56" t="s">
        <v>14</v>
      </c>
      <c r="I10" s="56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3"/>
      <c r="B11" s="65"/>
      <c r="C11" s="67"/>
      <c r="D11" s="67"/>
      <c r="E11" s="67"/>
      <c r="F11" s="65"/>
      <c r="G11" s="67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18">
        <v>43528</v>
      </c>
      <c r="B12" s="19">
        <v>3</v>
      </c>
      <c r="C12" s="20" t="s">
        <v>57</v>
      </c>
      <c r="D12" s="21">
        <v>700</v>
      </c>
      <c r="E12" s="22"/>
      <c r="F12" s="22">
        <v>43528</v>
      </c>
      <c r="G12" s="23">
        <v>4</v>
      </c>
      <c r="H12" s="24">
        <v>35</v>
      </c>
      <c r="I12" s="24"/>
      <c r="J12" s="25"/>
      <c r="K12" s="26"/>
      <c r="L12" s="16" t="s">
        <v>22</v>
      </c>
      <c r="M12" s="17" t="s">
        <v>23</v>
      </c>
    </row>
    <row r="13" spans="1:14" ht="15.75" thickBot="1" x14ac:dyDescent="0.3">
      <c r="A13" s="18">
        <v>43529</v>
      </c>
      <c r="B13" s="27">
        <v>3</v>
      </c>
      <c r="C13" s="28" t="s">
        <v>57</v>
      </c>
      <c r="D13" s="29">
        <v>950</v>
      </c>
      <c r="E13" s="30"/>
      <c r="F13" s="30">
        <v>43528</v>
      </c>
      <c r="G13" s="23">
        <v>2</v>
      </c>
      <c r="H13" s="24">
        <v>35</v>
      </c>
      <c r="I13" s="24">
        <v>49</v>
      </c>
      <c r="J13" s="31"/>
      <c r="K13" s="26"/>
      <c r="L13" s="3"/>
      <c r="M13" s="17" t="s">
        <v>24</v>
      </c>
    </row>
    <row r="14" spans="1:14" ht="15.75" thickBot="1" x14ac:dyDescent="0.3">
      <c r="A14" s="18">
        <v>43530</v>
      </c>
      <c r="B14" s="23">
        <v>3</v>
      </c>
      <c r="C14" s="28" t="s">
        <v>57</v>
      </c>
      <c r="D14" s="29">
        <v>900</v>
      </c>
      <c r="E14" s="30"/>
      <c r="F14" s="30">
        <v>43530</v>
      </c>
      <c r="G14" s="23">
        <v>2</v>
      </c>
      <c r="H14" s="24">
        <v>28</v>
      </c>
      <c r="I14" s="24">
        <v>36.4</v>
      </c>
      <c r="J14" s="31"/>
      <c r="K14" s="26"/>
      <c r="L14" s="16" t="s">
        <v>25</v>
      </c>
      <c r="M14" s="17" t="s">
        <v>26</v>
      </c>
    </row>
    <row r="15" spans="1:14" ht="15.75" thickBot="1" x14ac:dyDescent="0.3">
      <c r="A15" s="18">
        <v>43531</v>
      </c>
      <c r="B15" s="23">
        <v>3</v>
      </c>
      <c r="C15" s="28" t="s">
        <v>57</v>
      </c>
      <c r="D15" s="29">
        <v>900</v>
      </c>
      <c r="E15" s="30"/>
      <c r="F15" s="30">
        <v>43530</v>
      </c>
      <c r="G15" s="23">
        <v>3</v>
      </c>
      <c r="H15" s="24">
        <v>47.6</v>
      </c>
      <c r="I15" s="24">
        <v>51.8</v>
      </c>
      <c r="J15" s="31"/>
      <c r="K15" s="26"/>
      <c r="L15" s="16"/>
      <c r="M15" s="17" t="s">
        <v>27</v>
      </c>
    </row>
    <row r="16" spans="1:14" ht="15.75" thickBot="1" x14ac:dyDescent="0.3">
      <c r="A16" s="18">
        <v>43532</v>
      </c>
      <c r="B16" s="23">
        <v>3</v>
      </c>
      <c r="C16" s="28" t="s">
        <v>57</v>
      </c>
      <c r="D16" s="29">
        <v>450</v>
      </c>
      <c r="E16" s="30"/>
      <c r="F16" s="30">
        <v>43530</v>
      </c>
      <c r="G16" s="23">
        <v>3</v>
      </c>
      <c r="H16" s="24">
        <v>63</v>
      </c>
      <c r="I16" s="24">
        <v>64.400000000000006</v>
      </c>
      <c r="J16" s="31"/>
      <c r="K16" s="26"/>
      <c r="M16" s="32" t="s">
        <v>28</v>
      </c>
      <c r="N16" t="s">
        <v>29</v>
      </c>
    </row>
    <row r="17" spans="1:14" ht="15.75" thickBot="1" x14ac:dyDescent="0.3">
      <c r="A17" s="18">
        <v>43536</v>
      </c>
      <c r="B17" s="23">
        <v>3</v>
      </c>
      <c r="C17" s="28" t="s">
        <v>57</v>
      </c>
      <c r="D17" s="29">
        <v>1000</v>
      </c>
      <c r="E17" s="30"/>
      <c r="F17" s="30">
        <v>43535</v>
      </c>
      <c r="G17" s="23">
        <v>4</v>
      </c>
      <c r="H17" s="24">
        <v>42</v>
      </c>
      <c r="I17" s="24">
        <v>54.6</v>
      </c>
      <c r="J17" s="31"/>
      <c r="K17" s="26"/>
      <c r="L17" s="16" t="s">
        <v>30</v>
      </c>
      <c r="M17" s="17" t="s">
        <v>31</v>
      </c>
    </row>
    <row r="18" spans="1:14" ht="15.75" thickBot="1" x14ac:dyDescent="0.3">
      <c r="A18" s="18">
        <v>43537</v>
      </c>
      <c r="B18" s="23">
        <v>3</v>
      </c>
      <c r="C18" s="28" t="s">
        <v>57</v>
      </c>
      <c r="D18" s="29">
        <v>1020</v>
      </c>
      <c r="E18" s="30"/>
      <c r="F18" s="30">
        <v>43535</v>
      </c>
      <c r="G18" s="23">
        <v>5</v>
      </c>
      <c r="H18" s="24">
        <v>70</v>
      </c>
      <c r="I18" s="24">
        <v>77</v>
      </c>
      <c r="J18" s="31"/>
      <c r="K18" s="26"/>
      <c r="L18" s="16" t="s">
        <v>32</v>
      </c>
      <c r="M18" s="17" t="s">
        <v>33</v>
      </c>
    </row>
    <row r="19" spans="1:14" ht="15.75" thickBot="1" x14ac:dyDescent="0.3">
      <c r="A19" s="18">
        <v>43546</v>
      </c>
      <c r="B19" s="23">
        <v>3</v>
      </c>
      <c r="C19" s="28" t="s">
        <v>57</v>
      </c>
      <c r="D19" s="29">
        <v>804</v>
      </c>
      <c r="E19" s="30"/>
      <c r="F19" s="30">
        <v>43545</v>
      </c>
      <c r="G19" s="23">
        <v>2</v>
      </c>
      <c r="H19" s="24">
        <v>40.6</v>
      </c>
      <c r="I19" s="24">
        <v>57.4</v>
      </c>
      <c r="J19" s="31"/>
      <c r="K19" s="26"/>
      <c r="L19" s="16"/>
      <c r="M19" s="17" t="s">
        <v>34</v>
      </c>
    </row>
    <row r="20" spans="1:14" ht="15.75" thickBot="1" x14ac:dyDescent="0.3">
      <c r="A20" s="18">
        <v>43547</v>
      </c>
      <c r="B20" s="23">
        <v>3</v>
      </c>
      <c r="C20" s="28" t="s">
        <v>57</v>
      </c>
      <c r="D20" s="29">
        <v>804</v>
      </c>
      <c r="E20" s="30"/>
      <c r="F20" s="30">
        <v>43545</v>
      </c>
      <c r="G20" s="23">
        <v>3</v>
      </c>
      <c r="H20" s="24">
        <v>64.400000000000006</v>
      </c>
      <c r="I20" s="24"/>
      <c r="J20" s="31"/>
      <c r="K20" s="26"/>
      <c r="L20" s="16" t="s">
        <v>35</v>
      </c>
      <c r="M20" s="17" t="s">
        <v>36</v>
      </c>
    </row>
    <row r="21" spans="1:14" ht="15.75" thickBot="1" x14ac:dyDescent="0.3">
      <c r="A21" s="18">
        <v>43547</v>
      </c>
      <c r="B21" s="23">
        <v>3</v>
      </c>
      <c r="C21" s="28" t="s">
        <v>57</v>
      </c>
      <c r="D21" s="23">
        <v>770</v>
      </c>
      <c r="E21" s="30"/>
      <c r="F21" s="30">
        <v>43547</v>
      </c>
      <c r="G21" s="23">
        <v>4</v>
      </c>
      <c r="H21" s="24">
        <v>77</v>
      </c>
      <c r="I21" s="24">
        <v>98</v>
      </c>
      <c r="J21" s="35"/>
      <c r="K21" s="26"/>
      <c r="L21" s="16"/>
      <c r="M21" s="17" t="s">
        <v>37</v>
      </c>
    </row>
    <row r="22" spans="1:14" ht="15.75" thickBot="1" x14ac:dyDescent="0.3">
      <c r="A22" s="18">
        <v>43548</v>
      </c>
      <c r="B22" s="23">
        <v>3</v>
      </c>
      <c r="C22" s="28" t="s">
        <v>57</v>
      </c>
      <c r="D22" s="23">
        <v>800</v>
      </c>
      <c r="E22" s="30"/>
      <c r="F22" s="30">
        <v>43547</v>
      </c>
      <c r="G22" s="23">
        <v>3</v>
      </c>
      <c r="H22" s="24">
        <v>57.4</v>
      </c>
      <c r="I22" s="24">
        <v>77</v>
      </c>
      <c r="J22" s="35"/>
      <c r="K22" s="26"/>
      <c r="L22" s="16" t="s">
        <v>38</v>
      </c>
      <c r="M22" s="17" t="s">
        <v>39</v>
      </c>
    </row>
    <row r="23" spans="1:14" ht="15.75" thickBot="1" x14ac:dyDescent="0.3">
      <c r="A23" s="18">
        <v>43549</v>
      </c>
      <c r="B23" s="23">
        <v>3</v>
      </c>
      <c r="C23" s="28" t="s">
        <v>57</v>
      </c>
      <c r="D23" s="23">
        <v>450</v>
      </c>
      <c r="E23" s="30"/>
      <c r="F23" s="30">
        <v>43547</v>
      </c>
      <c r="G23" s="23">
        <v>4</v>
      </c>
      <c r="H23" s="24">
        <v>85.4</v>
      </c>
      <c r="I23" s="24"/>
      <c r="J23" s="35"/>
      <c r="K23" s="26"/>
      <c r="L23" s="16" t="s">
        <v>40</v>
      </c>
      <c r="M23" s="17" t="s">
        <v>41</v>
      </c>
    </row>
    <row r="24" spans="1:14" ht="15.75" thickBot="1" x14ac:dyDescent="0.3">
      <c r="A24" s="18"/>
      <c r="B24" s="23"/>
      <c r="C24" s="28"/>
      <c r="D24" s="23"/>
      <c r="E24" s="30"/>
      <c r="F24" s="30"/>
      <c r="G24" s="23"/>
      <c r="H24" s="24"/>
      <c r="I24" s="24"/>
      <c r="J24" s="35"/>
      <c r="K24" s="26"/>
      <c r="L24" s="36"/>
      <c r="M24" s="17" t="s">
        <v>42</v>
      </c>
    </row>
    <row r="25" spans="1:14" ht="15.75" thickBot="1" x14ac:dyDescent="0.3">
      <c r="A25" s="18"/>
      <c r="B25" s="23"/>
      <c r="C25" s="28"/>
      <c r="D25" s="23"/>
      <c r="E25" s="30"/>
      <c r="F25" s="30"/>
      <c r="G25" s="23"/>
      <c r="H25" s="24"/>
      <c r="I25" s="24"/>
      <c r="J25" s="35"/>
      <c r="K25" s="26"/>
      <c r="L25" s="36"/>
      <c r="M25" s="17" t="s">
        <v>43</v>
      </c>
    </row>
    <row r="26" spans="1:14" ht="15.75" thickBot="1" x14ac:dyDescent="0.3">
      <c r="A26" s="18"/>
      <c r="B26" s="23"/>
      <c r="C26" s="28"/>
      <c r="D26" s="23"/>
      <c r="E26" s="30"/>
      <c r="F26" s="30"/>
      <c r="G26" s="23"/>
      <c r="H26" s="24"/>
      <c r="I26" s="24"/>
      <c r="J26" s="35"/>
      <c r="K26" s="26"/>
      <c r="L26" s="16" t="s">
        <v>44</v>
      </c>
      <c r="M26" s="17" t="s">
        <v>45</v>
      </c>
    </row>
    <row r="27" spans="1:14" ht="15.75" thickBot="1" x14ac:dyDescent="0.3">
      <c r="A27" s="18"/>
      <c r="B27" s="23"/>
      <c r="C27" s="28"/>
      <c r="D27" s="23"/>
      <c r="E27" s="30"/>
      <c r="F27" s="30"/>
      <c r="G27" s="23"/>
      <c r="H27" s="24"/>
      <c r="I27" s="24"/>
      <c r="J27" s="35"/>
      <c r="K27" s="26"/>
      <c r="L27" s="37"/>
      <c r="M27" s="17" t="s">
        <v>46</v>
      </c>
    </row>
    <row r="28" spans="1:14" ht="15.75" thickBot="1" x14ac:dyDescent="0.3">
      <c r="A28" s="18"/>
      <c r="B28" s="23"/>
      <c r="C28" s="28"/>
      <c r="D28" s="23"/>
      <c r="E28" s="30"/>
      <c r="F28" s="30"/>
      <c r="G28" s="23"/>
      <c r="H28" s="24"/>
      <c r="I28" s="24"/>
      <c r="J28" s="35"/>
      <c r="K28" s="26"/>
      <c r="L28" s="3"/>
      <c r="M28" s="17" t="s">
        <v>47</v>
      </c>
    </row>
    <row r="29" spans="1:14" ht="15.75" thickBot="1" x14ac:dyDescent="0.3">
      <c r="A29" s="18"/>
      <c r="B29" s="23"/>
      <c r="C29" s="28"/>
      <c r="D29" s="23"/>
      <c r="E29" s="30"/>
      <c r="F29" s="30"/>
      <c r="G29" s="23"/>
      <c r="H29" s="24"/>
      <c r="I29" s="24"/>
      <c r="J29" s="35"/>
      <c r="K29" s="26"/>
      <c r="L29" s="16" t="s">
        <v>48</v>
      </c>
      <c r="N29" s="38">
        <f>AVERAGE(H12:H31)</f>
        <v>53.783333333333331</v>
      </c>
    </row>
    <row r="30" spans="1:14" x14ac:dyDescent="0.25">
      <c r="A30" s="18"/>
      <c r="B30" s="23"/>
      <c r="C30" s="28"/>
      <c r="D30" s="23"/>
      <c r="E30" s="30"/>
      <c r="F30" s="30"/>
      <c r="G30" s="23"/>
      <c r="H30" s="24"/>
      <c r="I30" s="24"/>
      <c r="J30" s="35"/>
      <c r="K30" s="26"/>
      <c r="L30" s="16" t="s">
        <v>49</v>
      </c>
      <c r="N30" s="39">
        <f>AVERAGE(I12:I31)</f>
        <v>62.844444444444434</v>
      </c>
    </row>
    <row r="31" spans="1:14" ht="15.75" thickBot="1" x14ac:dyDescent="0.3">
      <c r="A31" s="33"/>
      <c r="B31" s="29"/>
      <c r="C31" s="34"/>
      <c r="D31" s="40"/>
      <c r="E31" s="41"/>
      <c r="F31" s="41"/>
      <c r="G31" s="23"/>
      <c r="H31" s="24"/>
      <c r="I31" s="24"/>
      <c r="J31" s="42"/>
      <c r="K31" s="26"/>
      <c r="L31" s="16" t="s">
        <v>50</v>
      </c>
      <c r="N31" s="43"/>
    </row>
    <row r="32" spans="1:14" ht="15.75" thickBot="1" x14ac:dyDescent="0.3">
      <c r="A32" s="3"/>
      <c r="B32" s="3"/>
      <c r="C32" s="3"/>
      <c r="D32" s="3"/>
      <c r="E32" s="3"/>
      <c r="F32" s="3" t="s">
        <v>51</v>
      </c>
      <c r="G32" s="3"/>
      <c r="H32" s="44">
        <f>MAX(H12:H31)</f>
        <v>85.4</v>
      </c>
      <c r="I32" s="44">
        <f>MAX(I12:I31)</f>
        <v>98</v>
      </c>
      <c r="J32" s="3"/>
      <c r="K32" s="3"/>
      <c r="L32" s="16" t="s">
        <v>52</v>
      </c>
      <c r="N32" s="45">
        <f>SUM(D12:D31)</f>
        <v>9548</v>
      </c>
    </row>
    <row r="33" spans="1:10" ht="15.75" thickBot="1" x14ac:dyDescent="0.3">
      <c r="A33" s="46" t="s">
        <v>53</v>
      </c>
      <c r="B33" s="47"/>
      <c r="C33" s="48"/>
      <c r="D33" s="49" t="s">
        <v>54</v>
      </c>
      <c r="E33" s="50"/>
      <c r="F33" s="48"/>
      <c r="G33" s="51"/>
      <c r="H33" s="51"/>
      <c r="I33" s="52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D22" sqref="D22"/>
    </sheetView>
  </sheetViews>
  <sheetFormatPr defaultRowHeight="15" x14ac:dyDescent="0.25"/>
  <sheetData>
    <row r="1" spans="1:14" ht="26.25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26.25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9" t="s">
        <v>55</v>
      </c>
      <c r="C8" s="60"/>
      <c r="D8" s="60"/>
      <c r="E8" s="61"/>
      <c r="F8" s="5" t="s">
        <v>4</v>
      </c>
      <c r="G8" s="6">
        <v>2019</v>
      </c>
      <c r="H8" s="5"/>
      <c r="I8" s="7" t="s">
        <v>56</v>
      </c>
      <c r="J8" s="5" t="s">
        <v>6</v>
      </c>
      <c r="K8" s="8"/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62" t="s">
        <v>7</v>
      </c>
      <c r="B10" s="64" t="s">
        <v>8</v>
      </c>
      <c r="C10" s="66" t="s">
        <v>9</v>
      </c>
      <c r="D10" s="66" t="s">
        <v>10</v>
      </c>
      <c r="E10" s="66" t="s">
        <v>11</v>
      </c>
      <c r="F10" s="64" t="s">
        <v>12</v>
      </c>
      <c r="G10" s="66" t="s">
        <v>13</v>
      </c>
      <c r="H10" s="56" t="s">
        <v>14</v>
      </c>
      <c r="I10" s="56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3"/>
      <c r="B11" s="65"/>
      <c r="C11" s="67"/>
      <c r="D11" s="67"/>
      <c r="E11" s="67"/>
      <c r="F11" s="65"/>
      <c r="G11" s="67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18">
        <v>43572</v>
      </c>
      <c r="B12" s="19">
        <v>3</v>
      </c>
      <c r="C12" s="20" t="s">
        <v>57</v>
      </c>
      <c r="D12" s="21">
        <v>1160</v>
      </c>
      <c r="E12" s="22"/>
      <c r="F12" s="22">
        <v>43571</v>
      </c>
      <c r="G12" s="23">
        <v>3</v>
      </c>
      <c r="H12" s="24">
        <v>23.8</v>
      </c>
      <c r="I12" s="24">
        <v>32.200000000000003</v>
      </c>
      <c r="J12" s="25"/>
      <c r="K12" s="26"/>
      <c r="L12" s="16" t="s">
        <v>22</v>
      </c>
      <c r="M12" s="17" t="s">
        <v>23</v>
      </c>
    </row>
    <row r="13" spans="1:14" ht="15.75" thickBot="1" x14ac:dyDescent="0.3">
      <c r="A13" s="18">
        <v>43573</v>
      </c>
      <c r="B13" s="27" t="s">
        <v>59</v>
      </c>
      <c r="C13" s="28" t="s">
        <v>57</v>
      </c>
      <c r="D13" s="29">
        <v>1190</v>
      </c>
      <c r="E13" s="30"/>
      <c r="F13" s="30">
        <v>43573</v>
      </c>
      <c r="G13" s="23">
        <v>4</v>
      </c>
      <c r="H13" s="24">
        <v>23.8</v>
      </c>
      <c r="I13" s="24">
        <v>35</v>
      </c>
      <c r="J13" s="31"/>
      <c r="K13" s="26"/>
      <c r="L13" s="3"/>
      <c r="M13" s="17" t="s">
        <v>24</v>
      </c>
    </row>
    <row r="14" spans="1:14" ht="15.75" thickBot="1" x14ac:dyDescent="0.3">
      <c r="A14" s="18">
        <v>43574</v>
      </c>
      <c r="B14" s="23">
        <v>2</v>
      </c>
      <c r="C14" s="28" t="s">
        <v>57</v>
      </c>
      <c r="D14" s="29">
        <v>1190</v>
      </c>
      <c r="E14" s="30"/>
      <c r="F14" s="30">
        <v>43573</v>
      </c>
      <c r="G14" s="23">
        <v>5</v>
      </c>
      <c r="H14" s="24">
        <v>36.4</v>
      </c>
      <c r="I14" s="24">
        <v>63</v>
      </c>
      <c r="J14" s="31"/>
      <c r="K14" s="26"/>
      <c r="L14" s="16" t="s">
        <v>25</v>
      </c>
      <c r="M14" s="17" t="s">
        <v>26</v>
      </c>
    </row>
    <row r="15" spans="1:14" ht="15.75" thickBot="1" x14ac:dyDescent="0.3">
      <c r="A15" s="18">
        <v>43575</v>
      </c>
      <c r="B15" s="23">
        <v>3</v>
      </c>
      <c r="C15" s="28" t="s">
        <v>57</v>
      </c>
      <c r="D15" s="29">
        <v>1190</v>
      </c>
      <c r="E15" s="30"/>
      <c r="F15" s="30">
        <v>43575</v>
      </c>
      <c r="G15" s="23">
        <v>2</v>
      </c>
      <c r="H15" s="24">
        <v>18.2</v>
      </c>
      <c r="I15" s="24">
        <v>28.8</v>
      </c>
      <c r="J15" s="31"/>
      <c r="K15" s="26"/>
      <c r="L15" s="16"/>
      <c r="M15" s="17" t="s">
        <v>27</v>
      </c>
    </row>
    <row r="16" spans="1:14" ht="15.75" thickBot="1" x14ac:dyDescent="0.3">
      <c r="A16" s="18">
        <v>43576</v>
      </c>
      <c r="B16" s="23">
        <v>3</v>
      </c>
      <c r="C16" s="28" t="s">
        <v>57</v>
      </c>
      <c r="D16" s="29">
        <v>1190</v>
      </c>
      <c r="E16" s="30"/>
      <c r="F16" s="30">
        <v>43575</v>
      </c>
      <c r="G16" s="23">
        <v>4</v>
      </c>
      <c r="H16" s="24">
        <v>37.799999999999997</v>
      </c>
      <c r="I16" s="24">
        <v>39.200000000000003</v>
      </c>
      <c r="J16" s="31"/>
      <c r="K16" s="26"/>
      <c r="M16" s="32" t="s">
        <v>28</v>
      </c>
      <c r="N16" t="s">
        <v>29</v>
      </c>
    </row>
    <row r="17" spans="1:14" ht="15.75" thickBot="1" x14ac:dyDescent="0.3">
      <c r="A17" s="18">
        <v>43578</v>
      </c>
      <c r="B17" s="23">
        <v>3</v>
      </c>
      <c r="C17" s="28" t="s">
        <v>57</v>
      </c>
      <c r="D17" s="29">
        <v>1150</v>
      </c>
      <c r="E17" s="30"/>
      <c r="F17" s="30">
        <v>43577</v>
      </c>
      <c r="G17" s="23">
        <v>4</v>
      </c>
      <c r="H17" s="24">
        <v>32.200000000000003</v>
      </c>
      <c r="I17" s="24">
        <v>47.4</v>
      </c>
      <c r="J17" s="31"/>
      <c r="K17" s="26"/>
      <c r="L17" s="16" t="s">
        <v>30</v>
      </c>
      <c r="M17" s="17" t="s">
        <v>31</v>
      </c>
    </row>
    <row r="18" spans="1:14" ht="15.75" thickBot="1" x14ac:dyDescent="0.3">
      <c r="A18" s="18">
        <v>43579</v>
      </c>
      <c r="B18" s="23">
        <v>3</v>
      </c>
      <c r="C18" s="28" t="s">
        <v>57</v>
      </c>
      <c r="D18" s="29">
        <v>418</v>
      </c>
      <c r="E18" s="30"/>
      <c r="F18" s="30">
        <v>43577</v>
      </c>
      <c r="G18" s="23">
        <v>4</v>
      </c>
      <c r="H18" s="24">
        <v>50.4</v>
      </c>
      <c r="I18" s="24"/>
      <c r="J18" s="31"/>
      <c r="K18" s="26"/>
      <c r="L18" s="16" t="s">
        <v>32</v>
      </c>
      <c r="M18" s="17" t="s">
        <v>33</v>
      </c>
    </row>
    <row r="19" spans="1:14" ht="15.75" thickBot="1" x14ac:dyDescent="0.3">
      <c r="A19" s="18">
        <v>43583</v>
      </c>
      <c r="B19" s="23">
        <v>3</v>
      </c>
      <c r="C19" s="28" t="s">
        <v>57</v>
      </c>
      <c r="D19" s="29">
        <v>1150</v>
      </c>
      <c r="E19" s="30"/>
      <c r="F19" s="30">
        <v>43583</v>
      </c>
      <c r="G19" s="23">
        <v>3</v>
      </c>
      <c r="H19" s="24">
        <v>33.6</v>
      </c>
      <c r="I19" s="24">
        <v>49</v>
      </c>
      <c r="J19" s="31"/>
      <c r="K19" s="26"/>
      <c r="L19" s="16"/>
      <c r="M19" s="17" t="s">
        <v>34</v>
      </c>
    </row>
    <row r="20" spans="1:14" ht="15.75" thickBot="1" x14ac:dyDescent="0.3">
      <c r="A20" s="18">
        <v>43584</v>
      </c>
      <c r="B20" s="23">
        <v>3</v>
      </c>
      <c r="C20" s="28" t="s">
        <v>57</v>
      </c>
      <c r="D20" s="29">
        <v>1150</v>
      </c>
      <c r="E20" s="30"/>
      <c r="F20" s="30">
        <v>43583</v>
      </c>
      <c r="G20" s="23">
        <v>5</v>
      </c>
      <c r="H20" s="24">
        <v>56</v>
      </c>
      <c r="I20" s="24">
        <v>63</v>
      </c>
      <c r="J20" s="31"/>
      <c r="K20" s="26"/>
      <c r="L20" s="16" t="s">
        <v>35</v>
      </c>
      <c r="M20" s="17" t="s">
        <v>36</v>
      </c>
    </row>
    <row r="21" spans="1:14" ht="15.75" thickBot="1" x14ac:dyDescent="0.3">
      <c r="A21" s="18">
        <v>43585</v>
      </c>
      <c r="B21" s="23">
        <v>3</v>
      </c>
      <c r="C21" s="28" t="s">
        <v>57</v>
      </c>
      <c r="D21" s="23">
        <v>1150</v>
      </c>
      <c r="E21" s="30"/>
      <c r="F21" s="30">
        <v>43584</v>
      </c>
      <c r="G21" s="23">
        <v>5</v>
      </c>
      <c r="H21" s="24">
        <v>40.6</v>
      </c>
      <c r="I21" s="24">
        <v>77</v>
      </c>
      <c r="J21" s="35"/>
      <c r="K21" s="26"/>
      <c r="L21" s="16"/>
      <c r="M21" s="17" t="s">
        <v>37</v>
      </c>
    </row>
    <row r="22" spans="1:14" ht="15.75" thickBot="1" x14ac:dyDescent="0.3">
      <c r="A22" s="18"/>
      <c r="B22" s="23"/>
      <c r="C22" s="28"/>
      <c r="D22" s="23"/>
      <c r="E22" s="30"/>
      <c r="F22" s="30"/>
      <c r="G22" s="23"/>
      <c r="H22" s="24"/>
      <c r="I22" s="24"/>
      <c r="J22" s="35"/>
      <c r="K22" s="26"/>
      <c r="L22" s="16" t="s">
        <v>38</v>
      </c>
      <c r="M22" s="17" t="s">
        <v>39</v>
      </c>
    </row>
    <row r="23" spans="1:14" ht="15.75" thickBot="1" x14ac:dyDescent="0.3">
      <c r="A23" s="18"/>
      <c r="B23" s="23"/>
      <c r="C23" s="28"/>
      <c r="D23" s="23"/>
      <c r="E23" s="30"/>
      <c r="F23" s="30"/>
      <c r="G23" s="23"/>
      <c r="H23" s="24"/>
      <c r="I23" s="24"/>
      <c r="J23" s="35"/>
      <c r="K23" s="26"/>
      <c r="L23" s="16" t="s">
        <v>40</v>
      </c>
      <c r="M23" s="17" t="s">
        <v>41</v>
      </c>
    </row>
    <row r="24" spans="1:14" ht="15.75" thickBot="1" x14ac:dyDescent="0.3">
      <c r="A24" s="18"/>
      <c r="B24" s="23"/>
      <c r="C24" s="28"/>
      <c r="D24" s="23"/>
      <c r="E24" s="30"/>
      <c r="F24" s="30"/>
      <c r="G24" s="23"/>
      <c r="H24" s="24"/>
      <c r="I24" s="24"/>
      <c r="J24" s="35"/>
      <c r="K24" s="26"/>
      <c r="L24" s="36"/>
      <c r="M24" s="17" t="s">
        <v>42</v>
      </c>
    </row>
    <row r="25" spans="1:14" ht="15.75" thickBot="1" x14ac:dyDescent="0.3">
      <c r="A25" s="18"/>
      <c r="B25" s="23"/>
      <c r="C25" s="28"/>
      <c r="D25" s="23"/>
      <c r="E25" s="30"/>
      <c r="F25" s="30"/>
      <c r="G25" s="23"/>
      <c r="H25" s="24"/>
      <c r="I25" s="24"/>
      <c r="J25" s="35"/>
      <c r="K25" s="26"/>
      <c r="L25" s="36"/>
      <c r="M25" s="17" t="s">
        <v>43</v>
      </c>
    </row>
    <row r="26" spans="1:14" ht="15.75" thickBot="1" x14ac:dyDescent="0.3">
      <c r="A26" s="18"/>
      <c r="B26" s="23"/>
      <c r="C26" s="28"/>
      <c r="D26" s="23"/>
      <c r="E26" s="30"/>
      <c r="F26" s="30"/>
      <c r="G26" s="23"/>
      <c r="H26" s="24"/>
      <c r="I26" s="24"/>
      <c r="J26" s="35"/>
      <c r="K26" s="26"/>
      <c r="L26" s="16" t="s">
        <v>44</v>
      </c>
      <c r="M26" s="17" t="s">
        <v>45</v>
      </c>
    </row>
    <row r="27" spans="1:14" ht="15.75" thickBot="1" x14ac:dyDescent="0.3">
      <c r="A27" s="18"/>
      <c r="B27" s="23"/>
      <c r="C27" s="28"/>
      <c r="D27" s="23"/>
      <c r="E27" s="30"/>
      <c r="F27" s="30"/>
      <c r="G27" s="23"/>
      <c r="H27" s="24"/>
      <c r="I27" s="24"/>
      <c r="J27" s="35"/>
      <c r="K27" s="26"/>
      <c r="L27" s="37"/>
      <c r="M27" s="17" t="s">
        <v>46</v>
      </c>
    </row>
    <row r="28" spans="1:14" ht="15.75" thickBot="1" x14ac:dyDescent="0.3">
      <c r="A28" s="18"/>
      <c r="B28" s="23"/>
      <c r="C28" s="28"/>
      <c r="D28" s="23"/>
      <c r="E28" s="30"/>
      <c r="F28" s="30"/>
      <c r="G28" s="23"/>
      <c r="H28" s="24"/>
      <c r="I28" s="24"/>
      <c r="J28" s="35"/>
      <c r="K28" s="26"/>
      <c r="L28" s="3"/>
      <c r="M28" s="17" t="s">
        <v>47</v>
      </c>
    </row>
    <row r="29" spans="1:14" ht="15.75" thickBot="1" x14ac:dyDescent="0.3">
      <c r="A29" s="18"/>
      <c r="B29" s="23"/>
      <c r="C29" s="28"/>
      <c r="D29" s="23"/>
      <c r="E29" s="30"/>
      <c r="F29" s="30"/>
      <c r="G29" s="23"/>
      <c r="H29" s="24"/>
      <c r="I29" s="24"/>
      <c r="J29" s="35"/>
      <c r="K29" s="26"/>
      <c r="L29" s="16" t="s">
        <v>48</v>
      </c>
      <c r="N29" s="38">
        <f>AVERAGE(H12:H31)</f>
        <v>35.28</v>
      </c>
    </row>
    <row r="30" spans="1:14" ht="15.75" thickBot="1" x14ac:dyDescent="0.3">
      <c r="A30" s="18"/>
      <c r="B30" s="23"/>
      <c r="C30" s="28"/>
      <c r="D30" s="23"/>
      <c r="E30" s="30"/>
      <c r="F30" s="30"/>
      <c r="G30" s="23"/>
      <c r="H30" s="24"/>
      <c r="I30" s="24"/>
      <c r="J30" s="35"/>
      <c r="K30" s="26"/>
      <c r="L30" s="16" t="s">
        <v>49</v>
      </c>
      <c r="N30" s="39">
        <f>AVERAGE(I12:I31)</f>
        <v>48.288888888888891</v>
      </c>
    </row>
    <row r="31" spans="1:14" ht="15.75" thickBot="1" x14ac:dyDescent="0.3">
      <c r="A31" s="18"/>
      <c r="B31" s="29"/>
      <c r="C31" s="34"/>
      <c r="D31" s="40"/>
      <c r="E31" s="41"/>
      <c r="F31" s="41"/>
      <c r="G31" s="23"/>
      <c r="H31" s="24"/>
      <c r="I31" s="24"/>
      <c r="J31" s="42"/>
      <c r="K31" s="26"/>
      <c r="L31" s="16" t="s">
        <v>50</v>
      </c>
      <c r="N31" s="43"/>
    </row>
    <row r="32" spans="1:14" ht="15.75" thickBot="1" x14ac:dyDescent="0.3">
      <c r="A32" s="3"/>
      <c r="B32" s="3"/>
      <c r="C32" s="3"/>
      <c r="D32" s="3"/>
      <c r="E32" s="3"/>
      <c r="F32" s="3" t="s">
        <v>51</v>
      </c>
      <c r="G32" s="3"/>
      <c r="H32" s="44">
        <f>MAX(H12:H31)</f>
        <v>56</v>
      </c>
      <c r="I32" s="44">
        <f>MAX(I12:I31)</f>
        <v>77</v>
      </c>
      <c r="J32" s="3"/>
      <c r="K32" s="3"/>
      <c r="L32" s="16" t="s">
        <v>52</v>
      </c>
      <c r="N32" s="45">
        <f>SUM(D12:D31)</f>
        <v>10938</v>
      </c>
    </row>
    <row r="33" spans="1:10" ht="15.75" thickBot="1" x14ac:dyDescent="0.3">
      <c r="A33" s="46" t="s">
        <v>53</v>
      </c>
      <c r="B33" s="47"/>
      <c r="C33" s="48"/>
      <c r="D33" s="49" t="s">
        <v>54</v>
      </c>
      <c r="E33" s="50"/>
      <c r="F33" s="48"/>
      <c r="G33" s="51"/>
      <c r="H33" s="51"/>
      <c r="I33" s="52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workbookViewId="0">
      <selection activeCell="D23" sqref="D23"/>
    </sheetView>
  </sheetViews>
  <sheetFormatPr defaultRowHeight="15" x14ac:dyDescent="0.25"/>
  <sheetData>
    <row r="1" spans="1:14" ht="26.25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26.25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9" t="s">
        <v>55</v>
      </c>
      <c r="C8" s="60"/>
      <c r="D8" s="60"/>
      <c r="E8" s="61"/>
      <c r="F8" s="5" t="s">
        <v>4</v>
      </c>
      <c r="G8" s="6">
        <v>2019</v>
      </c>
      <c r="H8" s="5" t="s">
        <v>5</v>
      </c>
      <c r="I8" s="7" t="s">
        <v>58</v>
      </c>
      <c r="J8" s="5" t="s">
        <v>6</v>
      </c>
      <c r="K8" s="8"/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62" t="s">
        <v>7</v>
      </c>
      <c r="B10" s="64" t="s">
        <v>8</v>
      </c>
      <c r="C10" s="66" t="s">
        <v>9</v>
      </c>
      <c r="D10" s="66" t="s">
        <v>10</v>
      </c>
      <c r="E10" s="66" t="s">
        <v>11</v>
      </c>
      <c r="F10" s="64" t="s">
        <v>12</v>
      </c>
      <c r="G10" s="66" t="s">
        <v>13</v>
      </c>
      <c r="H10" s="56" t="s">
        <v>14</v>
      </c>
      <c r="I10" s="56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3"/>
      <c r="B11" s="65"/>
      <c r="C11" s="67"/>
      <c r="D11" s="67"/>
      <c r="E11" s="67"/>
      <c r="F11" s="65"/>
      <c r="G11" s="67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18">
        <v>43586</v>
      </c>
      <c r="B12" s="19">
        <v>2</v>
      </c>
      <c r="C12" s="20" t="s">
        <v>57</v>
      </c>
      <c r="D12" s="21">
        <v>1000</v>
      </c>
      <c r="E12" s="22"/>
      <c r="F12" s="22">
        <v>43584</v>
      </c>
      <c r="G12" s="23">
        <v>4</v>
      </c>
      <c r="H12" s="24">
        <v>51.8</v>
      </c>
      <c r="I12" s="24">
        <v>57.4</v>
      </c>
      <c r="J12" s="25"/>
      <c r="K12" s="26"/>
      <c r="L12" s="16" t="s">
        <v>22</v>
      </c>
      <c r="M12" s="17" t="s">
        <v>23</v>
      </c>
    </row>
    <row r="13" spans="1:14" ht="15.75" thickBot="1" x14ac:dyDescent="0.3">
      <c r="A13" s="18">
        <v>43587</v>
      </c>
      <c r="B13" s="27">
        <v>2</v>
      </c>
      <c r="C13" s="28" t="s">
        <v>57</v>
      </c>
      <c r="D13" s="29">
        <v>422</v>
      </c>
      <c r="E13" s="30"/>
      <c r="F13" s="22">
        <v>43584</v>
      </c>
      <c r="G13" s="23">
        <v>6</v>
      </c>
      <c r="H13" s="24">
        <v>91</v>
      </c>
      <c r="I13" s="24">
        <v>93.8</v>
      </c>
      <c r="J13" s="31"/>
      <c r="K13" s="26"/>
      <c r="L13" s="3"/>
      <c r="M13" s="17" t="s">
        <v>24</v>
      </c>
    </row>
    <row r="14" spans="1:14" ht="15.75" thickBot="1" x14ac:dyDescent="0.3">
      <c r="A14" s="18">
        <v>43589</v>
      </c>
      <c r="B14" s="23">
        <v>3</v>
      </c>
      <c r="C14" s="28" t="s">
        <v>57</v>
      </c>
      <c r="D14" s="29">
        <v>1000</v>
      </c>
      <c r="E14" s="30"/>
      <c r="F14" s="30">
        <v>43588</v>
      </c>
      <c r="G14" s="23">
        <v>3</v>
      </c>
      <c r="H14" s="24">
        <v>30.8</v>
      </c>
      <c r="I14" s="24">
        <v>32.200000000000003</v>
      </c>
      <c r="J14" s="31"/>
      <c r="K14" s="26"/>
      <c r="L14" s="16" t="s">
        <v>25</v>
      </c>
      <c r="M14" s="17" t="s">
        <v>26</v>
      </c>
    </row>
    <row r="15" spans="1:14" ht="15.75" thickBot="1" x14ac:dyDescent="0.3">
      <c r="A15" s="18">
        <v>43590</v>
      </c>
      <c r="B15" s="23">
        <v>3</v>
      </c>
      <c r="C15" s="28" t="s">
        <v>57</v>
      </c>
      <c r="D15" s="29">
        <v>1000</v>
      </c>
      <c r="E15" s="30"/>
      <c r="F15" s="30">
        <v>43588</v>
      </c>
      <c r="G15" s="23">
        <v>5</v>
      </c>
      <c r="H15" s="24">
        <v>49</v>
      </c>
      <c r="I15" s="24"/>
      <c r="J15" s="31"/>
      <c r="K15" s="26"/>
      <c r="L15" s="16"/>
      <c r="M15" s="17" t="s">
        <v>27</v>
      </c>
    </row>
    <row r="16" spans="1:14" ht="15.75" thickBot="1" x14ac:dyDescent="0.3">
      <c r="A16" s="18">
        <v>43590</v>
      </c>
      <c r="B16" s="23">
        <v>2</v>
      </c>
      <c r="C16" s="28" t="s">
        <v>57</v>
      </c>
      <c r="D16" s="29">
        <v>950</v>
      </c>
      <c r="E16" s="30"/>
      <c r="F16" s="30">
        <v>43589</v>
      </c>
      <c r="G16" s="23">
        <v>3</v>
      </c>
      <c r="H16" s="24">
        <v>35</v>
      </c>
      <c r="I16" s="24">
        <v>39.200000000000003</v>
      </c>
      <c r="J16" s="31"/>
      <c r="K16" s="26"/>
      <c r="M16" s="32" t="s">
        <v>28</v>
      </c>
      <c r="N16" t="s">
        <v>29</v>
      </c>
    </row>
    <row r="17" spans="1:14" ht="15.75" thickBot="1" x14ac:dyDescent="0.3">
      <c r="A17" s="18">
        <v>43591</v>
      </c>
      <c r="B17" s="23">
        <v>2</v>
      </c>
      <c r="C17" s="28" t="s">
        <v>57</v>
      </c>
      <c r="D17" s="29">
        <v>920</v>
      </c>
      <c r="E17" s="30"/>
      <c r="F17" s="30">
        <v>43589</v>
      </c>
      <c r="G17" s="23">
        <v>4</v>
      </c>
      <c r="H17" s="24">
        <v>43.4</v>
      </c>
      <c r="I17" s="24">
        <v>67.2</v>
      </c>
      <c r="J17" s="31"/>
      <c r="K17" s="26"/>
      <c r="L17" s="16" t="s">
        <v>30</v>
      </c>
      <c r="M17" s="17" t="s">
        <v>31</v>
      </c>
    </row>
    <row r="18" spans="1:14" ht="15.75" thickBot="1" x14ac:dyDescent="0.3">
      <c r="A18" s="18">
        <v>43592</v>
      </c>
      <c r="B18" s="23">
        <v>3</v>
      </c>
      <c r="C18" s="28" t="s">
        <v>57</v>
      </c>
      <c r="D18" s="29">
        <v>950</v>
      </c>
      <c r="E18" s="30"/>
      <c r="F18" s="30">
        <v>43590</v>
      </c>
      <c r="G18" s="23">
        <v>5</v>
      </c>
      <c r="H18" s="24">
        <v>63</v>
      </c>
      <c r="I18" s="24">
        <v>77</v>
      </c>
      <c r="J18" s="31"/>
      <c r="K18" s="26"/>
      <c r="L18" s="16" t="s">
        <v>32</v>
      </c>
      <c r="M18" s="17" t="s">
        <v>33</v>
      </c>
    </row>
    <row r="19" spans="1:14" ht="15.75" thickBot="1" x14ac:dyDescent="0.3">
      <c r="A19" s="18">
        <v>43593</v>
      </c>
      <c r="B19" s="23">
        <v>3</v>
      </c>
      <c r="C19" s="28" t="s">
        <v>57</v>
      </c>
      <c r="D19" s="29">
        <v>950</v>
      </c>
      <c r="E19" s="30"/>
      <c r="F19" s="30">
        <v>43590</v>
      </c>
      <c r="G19" s="23">
        <v>6</v>
      </c>
      <c r="H19" s="24">
        <v>91</v>
      </c>
      <c r="I19" s="24">
        <v>93.8</v>
      </c>
      <c r="J19" s="31"/>
      <c r="K19" s="26"/>
      <c r="L19" s="16"/>
      <c r="M19" s="17" t="s">
        <v>34</v>
      </c>
    </row>
    <row r="20" spans="1:14" ht="15.75" thickBot="1" x14ac:dyDescent="0.3">
      <c r="A20" s="18">
        <v>43594</v>
      </c>
      <c r="B20" s="23">
        <v>2</v>
      </c>
      <c r="C20" s="28" t="s">
        <v>57</v>
      </c>
      <c r="D20" s="29">
        <v>600</v>
      </c>
      <c r="E20" s="30"/>
      <c r="F20" s="30">
        <v>43592</v>
      </c>
      <c r="G20" s="23">
        <v>2</v>
      </c>
      <c r="H20" s="24">
        <v>33.6</v>
      </c>
      <c r="I20" s="24">
        <v>37.799999999999997</v>
      </c>
      <c r="J20" s="31"/>
      <c r="K20" s="26"/>
      <c r="L20" s="16" t="s">
        <v>35</v>
      </c>
      <c r="M20" s="17" t="s">
        <v>36</v>
      </c>
    </row>
    <row r="21" spans="1:14" ht="15.75" thickBot="1" x14ac:dyDescent="0.3">
      <c r="A21" s="18">
        <v>43598</v>
      </c>
      <c r="B21" s="23">
        <v>3</v>
      </c>
      <c r="C21" s="28" t="s">
        <v>57</v>
      </c>
      <c r="D21" s="23">
        <v>1100</v>
      </c>
      <c r="E21" s="30"/>
      <c r="F21" s="30">
        <v>43598</v>
      </c>
      <c r="G21" s="23">
        <v>3</v>
      </c>
      <c r="H21" s="24">
        <v>39.200000000000003</v>
      </c>
      <c r="I21" s="24">
        <v>40.6</v>
      </c>
      <c r="J21" s="35"/>
      <c r="K21" s="26"/>
      <c r="L21" s="16"/>
      <c r="M21" s="17" t="s">
        <v>37</v>
      </c>
    </row>
    <row r="22" spans="1:14" ht="15.75" thickBot="1" x14ac:dyDescent="0.3">
      <c r="A22" s="18">
        <v>43599</v>
      </c>
      <c r="B22" s="23">
        <v>3</v>
      </c>
      <c r="C22" s="28" t="s">
        <v>57</v>
      </c>
      <c r="D22" s="23">
        <v>1100</v>
      </c>
      <c r="E22" s="30"/>
      <c r="F22" s="30">
        <v>43598</v>
      </c>
      <c r="G22" s="23">
        <v>5</v>
      </c>
      <c r="H22" s="24">
        <v>60.2</v>
      </c>
      <c r="I22" s="24">
        <v>63</v>
      </c>
      <c r="J22" s="35"/>
      <c r="K22" s="26"/>
      <c r="L22" s="16" t="s">
        <v>38</v>
      </c>
      <c r="M22" s="17" t="s">
        <v>39</v>
      </c>
    </row>
    <row r="23" spans="1:14" ht="15.75" thickBot="1" x14ac:dyDescent="0.3">
      <c r="A23" s="18">
        <v>43600</v>
      </c>
      <c r="B23" s="23">
        <v>3</v>
      </c>
      <c r="C23" s="28" t="s">
        <v>57</v>
      </c>
      <c r="D23" s="23">
        <v>200</v>
      </c>
      <c r="E23" s="30"/>
      <c r="F23" s="30">
        <v>43600</v>
      </c>
      <c r="G23" s="23">
        <v>2</v>
      </c>
      <c r="H23" s="24">
        <v>49</v>
      </c>
      <c r="I23" s="24"/>
      <c r="J23" s="35"/>
      <c r="K23" s="26"/>
      <c r="L23" s="16" t="s">
        <v>40</v>
      </c>
      <c r="M23" s="17" t="s">
        <v>41</v>
      </c>
    </row>
    <row r="24" spans="1:14" ht="15.75" thickBot="1" x14ac:dyDescent="0.3">
      <c r="A24" s="18">
        <v>43601</v>
      </c>
      <c r="B24" s="23">
        <v>3</v>
      </c>
      <c r="C24" s="28" t="s">
        <v>57</v>
      </c>
      <c r="D24" s="23">
        <v>1100</v>
      </c>
      <c r="E24" s="30"/>
      <c r="F24" s="30">
        <v>43600</v>
      </c>
      <c r="G24" s="23">
        <v>5</v>
      </c>
      <c r="H24" s="24">
        <v>65.8</v>
      </c>
      <c r="I24" s="24">
        <v>70</v>
      </c>
      <c r="J24" s="35"/>
      <c r="K24" s="26"/>
      <c r="L24" s="36"/>
      <c r="M24" s="17" t="s">
        <v>42</v>
      </c>
    </row>
    <row r="25" spans="1:14" ht="15.75" thickBot="1" x14ac:dyDescent="0.3">
      <c r="A25" s="18">
        <v>43602</v>
      </c>
      <c r="B25" s="23">
        <v>3</v>
      </c>
      <c r="C25" s="28" t="s">
        <v>57</v>
      </c>
      <c r="D25" s="23">
        <v>1100</v>
      </c>
      <c r="E25" s="30"/>
      <c r="F25" s="30">
        <v>43600</v>
      </c>
      <c r="G25" s="23">
        <v>6</v>
      </c>
      <c r="H25" s="24">
        <v>92</v>
      </c>
      <c r="I25" s="24">
        <v>95</v>
      </c>
      <c r="J25" s="35"/>
      <c r="K25" s="26"/>
      <c r="L25" s="36"/>
      <c r="M25" s="17" t="s">
        <v>43</v>
      </c>
    </row>
    <row r="26" spans="1:14" ht="15.75" thickBot="1" x14ac:dyDescent="0.3">
      <c r="A26" s="18">
        <v>43603</v>
      </c>
      <c r="B26" s="23">
        <v>3</v>
      </c>
      <c r="C26" s="28" t="s">
        <v>57</v>
      </c>
      <c r="D26" s="23">
        <v>500</v>
      </c>
      <c r="E26" s="30"/>
      <c r="F26" s="30">
        <v>43600</v>
      </c>
      <c r="G26" s="23"/>
      <c r="H26" s="24">
        <v>99</v>
      </c>
      <c r="I26" s="24"/>
      <c r="J26" s="35" t="s">
        <v>62</v>
      </c>
      <c r="K26" s="26"/>
      <c r="L26" s="16" t="s">
        <v>44</v>
      </c>
      <c r="M26" s="17" t="s">
        <v>45</v>
      </c>
    </row>
    <row r="27" spans="1:14" ht="15.75" thickBot="1" x14ac:dyDescent="0.3">
      <c r="A27" s="18"/>
      <c r="B27" s="23"/>
      <c r="C27" s="28"/>
      <c r="D27" s="23"/>
      <c r="E27" s="30"/>
      <c r="F27" s="30"/>
      <c r="G27" s="23"/>
      <c r="H27" s="24"/>
      <c r="I27" s="24"/>
      <c r="J27" s="35"/>
      <c r="K27" s="26"/>
      <c r="L27" s="37"/>
      <c r="M27" s="17" t="s">
        <v>46</v>
      </c>
    </row>
    <row r="28" spans="1:14" ht="15.75" thickBot="1" x14ac:dyDescent="0.3">
      <c r="A28" s="18"/>
      <c r="B28" s="23"/>
      <c r="C28" s="28"/>
      <c r="D28" s="23"/>
      <c r="E28" s="30"/>
      <c r="F28" s="30"/>
      <c r="G28" s="23"/>
      <c r="H28" s="24"/>
      <c r="I28" s="24"/>
      <c r="J28" s="35"/>
      <c r="K28" s="26"/>
      <c r="L28" s="3"/>
      <c r="M28" s="17" t="s">
        <v>47</v>
      </c>
    </row>
    <row r="29" spans="1:14" ht="15.75" thickBot="1" x14ac:dyDescent="0.3">
      <c r="A29" s="18"/>
      <c r="B29" s="23"/>
      <c r="C29" s="28"/>
      <c r="D29" s="23"/>
      <c r="E29" s="30"/>
      <c r="F29" s="30"/>
      <c r="G29" s="23"/>
      <c r="H29" s="24"/>
      <c r="I29" s="24"/>
      <c r="J29" s="35"/>
      <c r="K29" s="26"/>
      <c r="L29" s="16" t="s">
        <v>48</v>
      </c>
      <c r="N29" s="38">
        <f>AVERAGE(H12:H31)</f>
        <v>59.586666666666673</v>
      </c>
    </row>
    <row r="30" spans="1:14" ht="15.75" thickBot="1" x14ac:dyDescent="0.3">
      <c r="A30" s="18"/>
      <c r="B30" s="23"/>
      <c r="C30" s="28"/>
      <c r="D30" s="23"/>
      <c r="E30" s="30"/>
      <c r="F30" s="30"/>
      <c r="G30" s="23"/>
      <c r="H30" s="24"/>
      <c r="I30" s="24"/>
      <c r="J30" s="35"/>
      <c r="K30" s="26"/>
      <c r="L30" s="16" t="s">
        <v>49</v>
      </c>
      <c r="N30" s="39">
        <f>AVERAGE(I12:I31)</f>
        <v>63.916666666666664</v>
      </c>
    </row>
    <row r="31" spans="1:14" ht="15.75" thickBot="1" x14ac:dyDescent="0.3">
      <c r="A31" s="18"/>
      <c r="B31" s="29"/>
      <c r="C31" s="34"/>
      <c r="D31" s="40"/>
      <c r="E31" s="41"/>
      <c r="F31" s="41"/>
      <c r="G31" s="23"/>
      <c r="H31" s="24"/>
      <c r="I31" s="24"/>
      <c r="J31" s="42"/>
      <c r="K31" s="26"/>
      <c r="L31" s="16" t="s">
        <v>50</v>
      </c>
      <c r="N31" s="43"/>
    </row>
    <row r="32" spans="1:14" ht="15.75" thickBot="1" x14ac:dyDescent="0.3">
      <c r="A32" s="3"/>
      <c r="B32" s="3"/>
      <c r="C32" s="3"/>
      <c r="D32" s="3"/>
      <c r="E32" s="3"/>
      <c r="F32" s="3" t="s">
        <v>51</v>
      </c>
      <c r="G32" s="3"/>
      <c r="H32" s="44">
        <f>MAX(H12:H31)</f>
        <v>99</v>
      </c>
      <c r="I32" s="44">
        <f>MAX(I12:I31)</f>
        <v>95</v>
      </c>
      <c r="J32" s="3"/>
      <c r="K32" s="3"/>
      <c r="L32" s="16" t="s">
        <v>52</v>
      </c>
      <c r="N32" s="45">
        <f>SUM(D12:D31)</f>
        <v>12892</v>
      </c>
    </row>
    <row r="33" spans="1:10" ht="15.75" thickBot="1" x14ac:dyDescent="0.3">
      <c r="A33" s="46" t="s">
        <v>53</v>
      </c>
      <c r="B33" s="47"/>
      <c r="C33" s="48"/>
      <c r="D33" s="49" t="s">
        <v>54</v>
      </c>
      <c r="E33" s="50"/>
      <c r="F33" s="48"/>
      <c r="G33" s="51"/>
      <c r="H33" s="51"/>
      <c r="I33" s="52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</vt:lpstr>
      <vt:lpstr>mars</vt:lpstr>
      <vt:lpstr>apríl</vt:lpstr>
      <vt:lpstr>maí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Halla Einarsdóttir</dc:creator>
  <cp:lastModifiedBy>Eyrún Guðmundsdóttir</cp:lastModifiedBy>
  <dcterms:created xsi:type="dcterms:W3CDTF">2016-03-02T14:01:03Z</dcterms:created>
  <dcterms:modified xsi:type="dcterms:W3CDTF">2019-07-10T08:24:40Z</dcterms:modified>
</cp:coreProperties>
</file>